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ales" sheetId="1" r:id="rId1"/>
    <sheet name="Settings" sheetId="2" r:id="rId2"/>
    <sheet name="Read me" sheetId="3" r:id="rId3"/>
  </sheets>
  <calcPr calcId="191029" fullCalcOnLoad="1"/>
</workbook>
</file>

<file path=xl/styles.xml><?xml version="1.0" encoding="utf-8"?>
<styleSheet xmlns="http://schemas.openxmlformats.org/spreadsheetml/2006/main">
  <numFmts count="1">
    <numFmt numFmtId="164" formatCode="0.0%"/>
  </numFmts>
  <fonts count="2">
    <font>
      <sz val="11"/>
      <name val="Calibri"/>
    </font>
    <font>
      <b/>
      <sz val="11"/>
      <name val="Calibri"/>
    </font>
  </fonts>
  <fills count="3">
    <fill>
      <patternFill patternType="none"/>
    </fill>
    <fill>
      <patternFill patternType="gray125"/>
    </fill>
    <fill>
      <patternFill patternType="solid">
        <fgColor rgb="FFE8EEF4"/>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wrapText="1" vertical="top"/>
    </xf>
    <xf numFmtId="2" fontId="0" fillId="0" borderId="0" xfId="0" applyNumberFormat="1"/>
    <xf numFmtId="164" fontId="0" fillId="0" borderId="0" xfId="0" applyNumberFormat="1"/>
    <xf numFmtId="0" fontId="0" fillId="0" borderId="0" xfId="0" applyAlignment="1">
      <alignment wrapText="1" vertical="top"/>
    </xf>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4" customWidth="1"/>
    <col min="2" max="2" width="15" customWidth="1"/>
    <col min="3" max="3" width="13" customWidth="1"/>
    <col min="4" max="4" width="12" customWidth="1"/>
    <col min="5" max="5" width="16" customWidth="1"/>
    <col min="6" max="6" width="13" customWidth="1"/>
    <col min="7" max="7" width="12" customWidth="1"/>
    <col min="8" max="8" width="15" customWidth="1"/>
    <col min="9" max="9" width="17" customWidth="1"/>
    <col min="10" max="10" width="16" customWidth="1"/>
    <col min="11" max="11" width="20" customWidth="1"/>
    <col min="12" max="12" width="19" customWidth="1"/>
    <col min="13" max="13" width="15" customWidth="1"/>
    <col min="14" max="14" width="12" customWidth="1"/>
    <col min="15" max="15" width="16" customWidth="1"/>
    <col min="16" max="16" width="12" customWidth="1"/>
    <col min="17" max="17" width="12" customWidth="1"/>
    <col min="18" max="18" width="12" customWidth="1"/>
    <col min="19" max="19" width="30" customWidth="1"/>
    <col min="20" max="20" width="15" customWidth="1"/>
    <col min="21" max="21" width="22" customWidth="1"/>
    <col min="22" max="22" width="22" customWidth="1"/>
    <col min="23" max="23" width="18" customWidth="1"/>
    <col min="24" max="24" width="22" customWidth="1"/>
    <col min="25" max="25" width="16" customWidth="1"/>
    <col min="26" max="26" width="12" customWidth="1"/>
    <col min="27" max="27" width="14" customWidth="1"/>
    <col min="28" max="28" width="16" customWidth="1"/>
    <col min="29" max="29" width="21" customWidth="1"/>
    <col min="30" max="30" width="13" customWidth="1"/>
    <col min="31" max="31" width="12" customWidth="1"/>
  </cols>
  <sheetData>
    <row r="1">
      <c r="A1" s="1" t="inlineStr">
        <is>
          <t xml:space="preserve">Title</t>
        </is>
      </c>
      <c r="B1" s="1" t="inlineStr">
        <is>
          <t xml:space="preserve">eBay Item ID</t>
        </is>
      </c>
      <c r="C1" s="1" t="inlineStr">
        <is>
          <t xml:space="preserve">Custom SKU</t>
        </is>
      </c>
      <c r="D1" s="1" t="inlineStr">
        <is>
          <t xml:space="preserve">Status</t>
        </is>
      </c>
      <c r="E1" s="1" t="inlineStr">
        <is>
          <t xml:space="preserve">Listing Price</t>
        </is>
      </c>
      <c r="F1" s="1" t="inlineStr">
        <is>
          <t xml:space="preserve">Sold Price</t>
        </is>
      </c>
      <c r="G1" s="1" t="inlineStr">
        <is>
          <t xml:space="preserve">Sold Date</t>
        </is>
      </c>
      <c r="H1" s="1" t="inlineStr">
        <is>
          <t xml:space="preserve">Listing Date</t>
        </is>
      </c>
      <c r="I1" s="1" t="inlineStr">
        <is>
          <t xml:space="preserve">Purchase Price</t>
        </is>
      </c>
      <c r="J1" s="1" t="inlineStr">
        <is>
          <t xml:space="preserve">Purchase Date</t>
        </is>
      </c>
      <c r="K1" s="1" t="inlineStr">
        <is>
          <t xml:space="preserve">Purchase Location</t>
        </is>
      </c>
      <c r="L1" s="1" t="inlineStr">
        <is>
          <t xml:space="preserve">Storage Location</t>
        </is>
      </c>
      <c r="M1" s="1" t="inlineStr">
        <is>
          <t xml:space="preserve">Purchase Lot</t>
        </is>
      </c>
      <c r="N1" s="1" t="inlineStr">
        <is>
          <t xml:space="preserve">eBay Fees</t>
        </is>
      </c>
      <c r="O1" s="1" t="inlineStr">
        <is>
          <t xml:space="preserve">Quantity Sold</t>
        </is>
      </c>
      <c r="P1" s="1" t="inlineStr">
        <is>
          <t xml:space="preserve">Condition</t>
        </is>
      </c>
      <c r="Q1" s="1" t="inlineStr">
        <is>
          <t xml:space="preserve">Brand</t>
        </is>
      </c>
      <c r="R1" s="1" t="inlineStr">
        <is>
          <t xml:space="preserve">Platform</t>
        </is>
      </c>
      <c r="S1" s="1" t="inlineStr">
        <is>
          <t xml:space="preserve">Notes</t>
        </is>
      </c>
      <c r="T1" s="1" t="inlineStr">
        <is>
          <t xml:space="preserve">Order Number</t>
        </is>
      </c>
      <c r="U1" s="1" t="inlineStr">
        <is>
          <t xml:space="preserve">Shipping Charged to Buyer</t>
        </is>
      </c>
      <c r="V1" s="1" t="inlineStr">
        <is>
          <t xml:space="preserve">Sales Tax Collected</t>
        </is>
      </c>
      <c r="W1" s="1" t="inlineStr">
        <is>
          <t xml:space="preserve">Ad Rate Percent</t>
        </is>
      </c>
      <c r="X1" s="1" t="inlineStr">
        <is>
          <t xml:space="preserve">Label Paid by Seller</t>
        </is>
      </c>
      <c r="Y1" s="1" t="inlineStr">
        <is>
          <t xml:space="preserve">Supplies Used</t>
        </is>
      </c>
      <c r="Z1" s="1" t="inlineStr">
        <is>
          <t xml:space="preserve">Fee Base</t>
        </is>
      </c>
      <c r="AA1" s="1" t="inlineStr">
        <is>
          <t xml:space="preserve">Percent Fee</t>
        </is>
      </c>
      <c r="AB1" s="1" t="inlineStr">
        <is>
          <t xml:space="preserve">Per-Order Fee</t>
        </is>
      </c>
      <c r="AC1" s="1" t="inlineStr">
        <is>
          <t xml:space="preserve">Promoted Ad Charge</t>
        </is>
      </c>
      <c r="AD1" s="1" t="inlineStr">
        <is>
          <t xml:space="preserve">Net Profit</t>
        </is>
      </c>
      <c r="AE1" s="1" t="inlineStr">
        <is>
          <t xml:space="preserve">ROI</t>
        </is>
      </c>
    </row>
    <row r="2">
      <c r="A2" t="inlineStr">
        <is>
          <t xml:space="preserve">SAMPLE 1900 Robinson Crusoe Rhead Edition</t>
        </is>
      </c>
      <c r="B2"/>
      <c r="C2" t="inlineStr">
        <is>
          <t xml:space="preserve">S-001</t>
        </is>
      </c>
      <c r="D2" t="inlineStr">
        <is>
          <t xml:space="preserve">Sold</t>
        </is>
      </c>
      <c r="E2" s="2">
        <v>55</v>
      </c>
      <c r="F2" s="2">
        <v>50</v>
      </c>
      <c r="G2" t="inlineStr">
        <is>
          <t xml:space="preserve">2026-03-14</t>
        </is>
      </c>
      <c r="H2" t="inlineStr">
        <is>
          <t xml:space="preserve">2026-02-20</t>
        </is>
      </c>
      <c r="I2" s="2">
        <v>12</v>
      </c>
      <c r="J2" t="inlineStr">
        <is>
          <t xml:space="preserve">2026-02-10</t>
        </is>
      </c>
      <c r="K2" t="inlineStr">
        <is>
          <t xml:space="preserve">Estate sale</t>
        </is>
      </c>
      <c r="L2" t="inlineStr">
        <is>
          <t xml:space="preserve">Shelf B</t>
        </is>
      </c>
      <c r="M2" t="inlineStr">
        <is>
          <t xml:space="preserve">Sample lot</t>
        </is>
      </c>
      <c r="N2" s="2">
        <f>IF(Z2="","",ROUND(AA2+AB2+AC2,2))</f>
        <v>8.29</v>
      </c>
      <c r="O2">
        <v>1</v>
      </c>
      <c r="P2" t="inlineStr">
        <is>
          <t xml:space="preserve">Used</t>
        </is>
      </c>
      <c r="Q2" t="inlineStr">
        <is>
          <t xml:space="preserve">Example Brand</t>
        </is>
      </c>
      <c r="R2" t="inlineStr">
        <is>
          <t xml:space="preserve">eBay</t>
        </is>
      </c>
      <c r="S2" t="inlineStr">
        <is>
          <t xml:space="preserve">Sample numbers, delete this row</t>
        </is>
      </c>
      <c r="T2"/>
      <c r="U2" s="2">
        <v>8</v>
      </c>
      <c r="V2" s="2">
        <v>0</v>
      </c>
      <c r="W2">
        <v>0</v>
      </c>
      <c r="X2" s="2">
        <v>7.5</v>
      </c>
      <c r="Y2" s="2">
        <v>1</v>
      </c>
      <c r="Z2" s="2">
        <f>IF(F2="","",F2*MAX(1,INT(N(O2)))+N(U2)+N(V2))</f>
        <v>58</v>
      </c>
      <c r="AA2" s="2">
        <f>IF(Z2="","",MAX(1,INT(N(O2)))*(MIN(Z2/MAX(1,INT(N(O2))),Settings!$B$2)*Settings!$B$3/100+MAX(Z2/MAX(1,INT(N(O2)))-Settings!$B$2,0)*Settings!$B$4/100))</f>
        <v>7.89</v>
      </c>
      <c r="AB2" s="2">
        <f>IF(Z2="","",IF(Z2&lt;=0,0,IF(Z2&lt;=Settings!$B$5,Settings!$B$6,Settings!$B$7)))</f>
        <v>0.4</v>
      </c>
      <c r="AC2" s="2">
        <f>IF(Z2="","",Z2*N(W2)/100)</f>
        <v>0</v>
      </c>
      <c r="AD2" s="2">
        <f>IF(Z2="","",ROUND(F2*MAX(1,INT(N(O2)))+N(U2)-N2-N(X2)-N(Y2)-N(I2)*MAX(1,INT(N(O2))),2))</f>
        <v>29.21</v>
      </c>
      <c r="AE2" s="3">
        <f>IF(OR(Z2="",N(I2)&lt;=0),"",AD2/(N(I2)*MAX(1,INT(N(O2)))))</f>
        <v>2.4343</v>
      </c>
    </row>
    <row r="3">
      <c r="A3" t="inlineStr">
        <is>
          <t xml:space="preserve">SAMPLE cast iron skillet</t>
        </is>
      </c>
      <c r="B3"/>
      <c r="C3" t="inlineStr">
        <is>
          <t xml:space="preserve">S-002</t>
        </is>
      </c>
      <c r="D3" t="inlineStr">
        <is>
          <t xml:space="preserve">Sold</t>
        </is>
      </c>
      <c r="E3" s="2">
        <v>40</v>
      </c>
      <c r="F3" s="2">
        <v>35</v>
      </c>
      <c r="G3" t="inlineStr">
        <is>
          <t xml:space="preserve">2026-03-18</t>
        </is>
      </c>
      <c r="H3" t="inlineStr">
        <is>
          <t xml:space="preserve">2026-02-20</t>
        </is>
      </c>
      <c r="I3" s="2">
        <v>6</v>
      </c>
      <c r="J3" t="inlineStr">
        <is>
          <t xml:space="preserve">2026-02-12</t>
        </is>
      </c>
      <c r="K3" t="inlineStr">
        <is>
          <t xml:space="preserve">Thrift store</t>
        </is>
      </c>
      <c r="L3" t="inlineStr">
        <is>
          <t xml:space="preserve">Shelf B</t>
        </is>
      </c>
      <c r="M3" t="inlineStr">
        <is>
          <t xml:space="preserve">Sample lot</t>
        </is>
      </c>
      <c r="N3" s="2">
        <f>IF(Z3="","",ROUND(AA3+AB3+AC3,2))</f>
        <v>7.43</v>
      </c>
      <c r="O3">
        <v>1</v>
      </c>
      <c r="P3" t="inlineStr">
        <is>
          <t xml:space="preserve">Used</t>
        </is>
      </c>
      <c r="Q3" t="inlineStr">
        <is>
          <t xml:space="preserve">Example Brand</t>
        </is>
      </c>
      <c r="R3" t="inlineStr">
        <is>
          <t xml:space="preserve">eBay</t>
        </is>
      </c>
      <c r="S3" t="inlineStr">
        <is>
          <t xml:space="preserve">Sample numbers, delete this row</t>
        </is>
      </c>
      <c r="T3"/>
      <c r="U3" s="2">
        <v>0</v>
      </c>
      <c r="V3" s="2">
        <v>2.8</v>
      </c>
      <c r="W3">
        <v>5</v>
      </c>
      <c r="X3" s="2">
        <v>11.2</v>
      </c>
      <c r="Y3" s="2">
        <v>1.5</v>
      </c>
      <c r="Z3" s="2">
        <f>IF(F3="","",F3*MAX(1,INT(N(O3)))+N(U3)+N(V3))</f>
        <v>37.8</v>
      </c>
      <c r="AA3" s="2">
        <f>IF(Z3="","",MAX(1,INT(N(O3)))*(MIN(Z3/MAX(1,INT(N(O3))),Settings!$B$2)*Settings!$B$3/100+MAX(Z3/MAX(1,INT(N(O3)))-Settings!$B$2,0)*Settings!$B$4/100))</f>
        <v>5.14</v>
      </c>
      <c r="AB3" s="2">
        <f>IF(Z3="","",IF(Z3&lt;=0,0,IF(Z3&lt;=Settings!$B$5,Settings!$B$6,Settings!$B$7)))</f>
        <v>0.4</v>
      </c>
      <c r="AC3" s="2">
        <f>IF(Z3="","",Z3*N(W3)/100)</f>
        <v>1.89</v>
      </c>
      <c r="AD3" s="2">
        <f>IF(Z3="","",ROUND(F3*MAX(1,INT(N(O3)))+N(U3)-N3-N(X3)-N(Y3)-N(I3)*MAX(1,INT(N(O3))),2))</f>
        <v>8.87</v>
      </c>
      <c r="AE3" s="3">
        <f>IF(OR(Z3="",N(I3)&lt;=0),"",AD3/(N(I3)*MAX(1,INT(N(O3)))))</f>
        <v>1.4782</v>
      </c>
    </row>
    <row r="4">
      <c r="A4" t="inlineStr">
        <is>
          <t xml:space="preserve">SAMPLE paperback bundle</t>
        </is>
      </c>
      <c r="B4"/>
      <c r="C4" t="inlineStr">
        <is>
          <t xml:space="preserve">S-003</t>
        </is>
      </c>
      <c r="D4" t="inlineStr">
        <is>
          <t xml:space="preserve">Sold</t>
        </is>
      </c>
      <c r="E4" s="2">
        <v>9</v>
      </c>
      <c r="F4" s="2">
        <v>8</v>
      </c>
      <c r="G4" t="inlineStr">
        <is>
          <t xml:space="preserve">2026-03-20</t>
        </is>
      </c>
      <c r="H4" t="inlineStr">
        <is>
          <t xml:space="preserve">2026-02-20</t>
        </is>
      </c>
      <c r="I4" s="2">
        <v>3</v>
      </c>
      <c r="J4" t="inlineStr">
        <is>
          <t xml:space="preserve">2026-02-15</t>
        </is>
      </c>
      <c r="K4" t="inlineStr">
        <is>
          <t xml:space="preserve">Garage sale</t>
        </is>
      </c>
      <c r="L4" t="inlineStr">
        <is>
          <t xml:space="preserve">Shelf B</t>
        </is>
      </c>
      <c r="M4" t="inlineStr">
        <is>
          <t xml:space="preserve">Sample lot</t>
        </is>
      </c>
      <c r="N4" s="2">
        <f>IF(Z4="","",ROUND(AA4+AB4+AC4,2))</f>
        <v>3.12</v>
      </c>
      <c r="O4">
        <v>2</v>
      </c>
      <c r="P4" t="inlineStr">
        <is>
          <t xml:space="preserve">Used</t>
        </is>
      </c>
      <c r="Q4" t="inlineStr">
        <is>
          <t xml:space="preserve">Example Brand</t>
        </is>
      </c>
      <c r="R4" t="inlineStr">
        <is>
          <t xml:space="preserve">eBay</t>
        </is>
      </c>
      <c r="S4" t="inlineStr">
        <is>
          <t xml:space="preserve">Sample numbers, delete this row</t>
        </is>
      </c>
      <c r="T4"/>
      <c r="U4" s="2">
        <v>4</v>
      </c>
      <c r="V4" s="2">
        <v>0</v>
      </c>
      <c r="W4">
        <v>0</v>
      </c>
      <c r="X4" s="2">
        <v>3.9</v>
      </c>
      <c r="Y4" s="2">
        <v>0.5</v>
      </c>
      <c r="Z4" s="2">
        <f>IF(F4="","",F4*MAX(1,INT(N(O4)))+N(U4)+N(V4))</f>
        <v>20</v>
      </c>
      <c r="AA4" s="2">
        <f>IF(Z4="","",MAX(1,INT(N(O4)))*(MIN(Z4/MAX(1,INT(N(O4))),Settings!$B$2)*Settings!$B$3/100+MAX(Z4/MAX(1,INT(N(O4)))-Settings!$B$2,0)*Settings!$B$4/100))</f>
        <v>2.72</v>
      </c>
      <c r="AB4" s="2">
        <f>IF(Z4="","",IF(Z4&lt;=0,0,IF(Z4&lt;=Settings!$B$5,Settings!$B$6,Settings!$B$7)))</f>
        <v>0.4</v>
      </c>
      <c r="AC4" s="2">
        <f>IF(Z4="","",Z4*N(W4)/100)</f>
        <v>0</v>
      </c>
      <c r="AD4" s="2">
        <f>IF(Z4="","",ROUND(F4*MAX(1,INT(N(O4)))+N(U4)-N4-N(X4)-N(Y4)-N(I4)*MAX(1,INT(N(O4))),2))</f>
        <v>6.48</v>
      </c>
      <c r="AE4" s="3">
        <f>IF(OR(Z4="",N(I4)&lt;=0),"",AD4/(N(I4)*MAX(1,INT(N(O4)))))</f>
        <v>1.08</v>
      </c>
    </row>
    <row r="5">
      <c r="A5"/>
      <c r="B5"/>
      <c r="C5"/>
      <c r="D5"/>
      <c r="E5" s="2"/>
      <c r="F5" s="2"/>
      <c r="G5"/>
      <c r="H5"/>
      <c r="I5" s="2"/>
      <c r="J5"/>
      <c r="K5"/>
      <c r="L5"/>
      <c r="M5"/>
      <c r="N5" s="2" t="str">
        <f>IF(Z5="","",ROUND(AA5+AB5+AC5,2))</f>
        <v/>
      </c>
      <c r="O5"/>
      <c r="P5"/>
      <c r="Q5"/>
      <c r="R5"/>
      <c r="S5"/>
      <c r="T5"/>
      <c r="U5" s="2"/>
      <c r="V5" s="2"/>
      <c r="W5"/>
      <c r="X5" s="2"/>
      <c r="Y5" s="2"/>
      <c r="Z5" s="2" t="str">
        <f>IF(F5="","",F5*MAX(1,INT(N(O5)))+N(U5)+N(V5))</f>
        <v/>
      </c>
      <c r="AA5" s="2" t="str">
        <f>IF(Z5="","",MAX(1,INT(N(O5)))*(MIN(Z5/MAX(1,INT(N(O5))),Settings!$B$2)*Settings!$B$3/100+MAX(Z5/MAX(1,INT(N(O5)))-Settings!$B$2,0)*Settings!$B$4/100))</f>
        <v/>
      </c>
      <c r="AB5" s="2" t="str">
        <f>IF(Z5="","",IF(Z5&lt;=0,0,IF(Z5&lt;=Settings!$B$5,Settings!$B$6,Settings!$B$7)))</f>
        <v/>
      </c>
      <c r="AC5" s="2" t="str">
        <f>IF(Z5="","",Z5*N(W5)/100)</f>
        <v/>
      </c>
      <c r="AD5" s="2" t="str">
        <f>IF(Z5="","",ROUND(F5*MAX(1,INT(N(O5)))+N(U5)-N5-N(X5)-N(Y5)-N(I5)*MAX(1,INT(N(O5))),2))</f>
        <v/>
      </c>
      <c r="AE5" s="3" t="str">
        <f>IF(OR(Z5="",N(I5)&lt;=0),"",AD5/(N(I5)*MAX(1,INT(N(O5)))))</f>
        <v/>
      </c>
    </row>
    <row r="6">
      <c r="A6"/>
      <c r="B6"/>
      <c r="C6"/>
      <c r="D6"/>
      <c r="E6" s="2"/>
      <c r="F6" s="2"/>
      <c r="G6"/>
      <c r="H6"/>
      <c r="I6" s="2"/>
      <c r="J6"/>
      <c r="K6"/>
      <c r="L6"/>
      <c r="M6"/>
      <c r="N6" s="2" t="str">
        <f>IF(Z6="","",ROUND(AA6+AB6+AC6,2))</f>
        <v/>
      </c>
      <c r="O6"/>
      <c r="P6"/>
      <c r="Q6"/>
      <c r="R6"/>
      <c r="S6"/>
      <c r="T6"/>
      <c r="U6" s="2"/>
      <c r="V6" s="2"/>
      <c r="W6"/>
      <c r="X6" s="2"/>
      <c r="Y6" s="2"/>
      <c r="Z6" s="2" t="str">
        <f>IF(F6="","",F6*MAX(1,INT(N(O6)))+N(U6)+N(V6))</f>
        <v/>
      </c>
      <c r="AA6" s="2" t="str">
        <f>IF(Z6="","",MAX(1,INT(N(O6)))*(MIN(Z6/MAX(1,INT(N(O6))),Settings!$B$2)*Settings!$B$3/100+MAX(Z6/MAX(1,INT(N(O6)))-Settings!$B$2,0)*Settings!$B$4/100))</f>
        <v/>
      </c>
      <c r="AB6" s="2" t="str">
        <f>IF(Z6="","",IF(Z6&lt;=0,0,IF(Z6&lt;=Settings!$B$5,Settings!$B$6,Settings!$B$7)))</f>
        <v/>
      </c>
      <c r="AC6" s="2" t="str">
        <f>IF(Z6="","",Z6*N(W6)/100)</f>
        <v/>
      </c>
      <c r="AD6" s="2" t="str">
        <f>IF(Z6="","",ROUND(F6*MAX(1,INT(N(O6)))+N(U6)-N6-N(X6)-N(Y6)-N(I6)*MAX(1,INT(N(O6))),2))</f>
        <v/>
      </c>
      <c r="AE6" s="3" t="str">
        <f>IF(OR(Z6="",N(I6)&lt;=0),"",AD6/(N(I6)*MAX(1,INT(N(O6)))))</f>
        <v/>
      </c>
    </row>
    <row r="7">
      <c r="A7"/>
      <c r="B7"/>
      <c r="C7"/>
      <c r="D7"/>
      <c r="E7" s="2"/>
      <c r="F7" s="2"/>
      <c r="G7"/>
      <c r="H7"/>
      <c r="I7" s="2"/>
      <c r="J7"/>
      <c r="K7"/>
      <c r="L7"/>
      <c r="M7"/>
      <c r="N7" s="2" t="str">
        <f>IF(Z7="","",ROUND(AA7+AB7+AC7,2))</f>
        <v/>
      </c>
      <c r="O7"/>
      <c r="P7"/>
      <c r="Q7"/>
      <c r="R7"/>
      <c r="S7"/>
      <c r="T7"/>
      <c r="U7" s="2"/>
      <c r="V7" s="2"/>
      <c r="W7"/>
      <c r="X7" s="2"/>
      <c r="Y7" s="2"/>
      <c r="Z7" s="2" t="str">
        <f>IF(F7="","",F7*MAX(1,INT(N(O7)))+N(U7)+N(V7))</f>
        <v/>
      </c>
      <c r="AA7" s="2" t="str">
        <f>IF(Z7="","",MAX(1,INT(N(O7)))*(MIN(Z7/MAX(1,INT(N(O7))),Settings!$B$2)*Settings!$B$3/100+MAX(Z7/MAX(1,INT(N(O7)))-Settings!$B$2,0)*Settings!$B$4/100))</f>
        <v/>
      </c>
      <c r="AB7" s="2" t="str">
        <f>IF(Z7="","",IF(Z7&lt;=0,0,IF(Z7&lt;=Settings!$B$5,Settings!$B$6,Settings!$B$7)))</f>
        <v/>
      </c>
      <c r="AC7" s="2" t="str">
        <f>IF(Z7="","",Z7*N(W7)/100)</f>
        <v/>
      </c>
      <c r="AD7" s="2" t="str">
        <f>IF(Z7="","",ROUND(F7*MAX(1,INT(N(O7)))+N(U7)-N7-N(X7)-N(Y7)-N(I7)*MAX(1,INT(N(O7))),2))</f>
        <v/>
      </c>
      <c r="AE7" s="3" t="str">
        <f>IF(OR(Z7="",N(I7)&lt;=0),"",AD7/(N(I7)*MAX(1,INT(N(O7)))))</f>
        <v/>
      </c>
    </row>
    <row r="8">
      <c r="A8"/>
      <c r="B8"/>
      <c r="C8"/>
      <c r="D8"/>
      <c r="E8" s="2"/>
      <c r="F8" s="2"/>
      <c r="G8"/>
      <c r="H8"/>
      <c r="I8" s="2"/>
      <c r="J8"/>
      <c r="K8"/>
      <c r="L8"/>
      <c r="M8"/>
      <c r="N8" s="2" t="str">
        <f>IF(Z8="","",ROUND(AA8+AB8+AC8,2))</f>
        <v/>
      </c>
      <c r="O8"/>
      <c r="P8"/>
      <c r="Q8"/>
      <c r="R8"/>
      <c r="S8"/>
      <c r="T8"/>
      <c r="U8" s="2"/>
      <c r="V8" s="2"/>
      <c r="W8"/>
      <c r="X8" s="2"/>
      <c r="Y8" s="2"/>
      <c r="Z8" s="2" t="str">
        <f>IF(F8="","",F8*MAX(1,INT(N(O8)))+N(U8)+N(V8))</f>
        <v/>
      </c>
      <c r="AA8" s="2" t="str">
        <f>IF(Z8="","",MAX(1,INT(N(O8)))*(MIN(Z8/MAX(1,INT(N(O8))),Settings!$B$2)*Settings!$B$3/100+MAX(Z8/MAX(1,INT(N(O8)))-Settings!$B$2,0)*Settings!$B$4/100))</f>
        <v/>
      </c>
      <c r="AB8" s="2" t="str">
        <f>IF(Z8="","",IF(Z8&lt;=0,0,IF(Z8&lt;=Settings!$B$5,Settings!$B$6,Settings!$B$7)))</f>
        <v/>
      </c>
      <c r="AC8" s="2" t="str">
        <f>IF(Z8="","",Z8*N(W8)/100)</f>
        <v/>
      </c>
      <c r="AD8" s="2" t="str">
        <f>IF(Z8="","",ROUND(F8*MAX(1,INT(N(O8)))+N(U8)-N8-N(X8)-N(Y8)-N(I8)*MAX(1,INT(N(O8))),2))</f>
        <v/>
      </c>
      <c r="AE8" s="3" t="str">
        <f>IF(OR(Z8="",N(I8)&lt;=0),"",AD8/(N(I8)*MAX(1,INT(N(O8)))))</f>
        <v/>
      </c>
    </row>
    <row r="9">
      <c r="A9"/>
      <c r="B9"/>
      <c r="C9"/>
      <c r="D9"/>
      <c r="E9" s="2"/>
      <c r="F9" s="2"/>
      <c r="G9"/>
      <c r="H9"/>
      <c r="I9" s="2"/>
      <c r="J9"/>
      <c r="K9"/>
      <c r="L9"/>
      <c r="M9"/>
      <c r="N9" s="2" t="str">
        <f>IF(Z9="","",ROUND(AA9+AB9+AC9,2))</f>
        <v/>
      </c>
      <c r="O9"/>
      <c r="P9"/>
      <c r="Q9"/>
      <c r="R9"/>
      <c r="S9"/>
      <c r="T9"/>
      <c r="U9" s="2"/>
      <c r="V9" s="2"/>
      <c r="W9"/>
      <c r="X9" s="2"/>
      <c r="Y9" s="2"/>
      <c r="Z9" s="2" t="str">
        <f>IF(F9="","",F9*MAX(1,INT(N(O9)))+N(U9)+N(V9))</f>
        <v/>
      </c>
      <c r="AA9" s="2" t="str">
        <f>IF(Z9="","",MAX(1,INT(N(O9)))*(MIN(Z9/MAX(1,INT(N(O9))),Settings!$B$2)*Settings!$B$3/100+MAX(Z9/MAX(1,INT(N(O9)))-Settings!$B$2,0)*Settings!$B$4/100))</f>
        <v/>
      </c>
      <c r="AB9" s="2" t="str">
        <f>IF(Z9="","",IF(Z9&lt;=0,0,IF(Z9&lt;=Settings!$B$5,Settings!$B$6,Settings!$B$7)))</f>
        <v/>
      </c>
      <c r="AC9" s="2" t="str">
        <f>IF(Z9="","",Z9*N(W9)/100)</f>
        <v/>
      </c>
      <c r="AD9" s="2" t="str">
        <f>IF(Z9="","",ROUND(F9*MAX(1,INT(N(O9)))+N(U9)-N9-N(X9)-N(Y9)-N(I9)*MAX(1,INT(N(O9))),2))</f>
        <v/>
      </c>
      <c r="AE9" s="3" t="str">
        <f>IF(OR(Z9="",N(I9)&lt;=0),"",AD9/(N(I9)*MAX(1,INT(N(O9)))))</f>
        <v/>
      </c>
    </row>
    <row r="10">
      <c r="A10"/>
      <c r="B10"/>
      <c r="C10"/>
      <c r="D10"/>
      <c r="E10" s="2"/>
      <c r="F10" s="2"/>
      <c r="G10"/>
      <c r="H10"/>
      <c r="I10" s="2"/>
      <c r="J10"/>
      <c r="K10"/>
      <c r="L10"/>
      <c r="M10"/>
      <c r="N10" s="2" t="str">
        <f>IF(Z10="","",ROUND(AA10+AB10+AC10,2))</f>
        <v/>
      </c>
      <c r="O10"/>
      <c r="P10"/>
      <c r="Q10"/>
      <c r="R10"/>
      <c r="S10"/>
      <c r="T10"/>
      <c r="U10" s="2"/>
      <c r="V10" s="2"/>
      <c r="W10"/>
      <c r="X10" s="2"/>
      <c r="Y10" s="2"/>
      <c r="Z10" s="2" t="str">
        <f>IF(F10="","",F10*MAX(1,INT(N(O10)))+N(U10)+N(V10))</f>
        <v/>
      </c>
      <c r="AA10" s="2" t="str">
        <f>IF(Z10="","",MAX(1,INT(N(O10)))*(MIN(Z10/MAX(1,INT(N(O10))),Settings!$B$2)*Settings!$B$3/100+MAX(Z10/MAX(1,INT(N(O10)))-Settings!$B$2,0)*Settings!$B$4/100))</f>
        <v/>
      </c>
      <c r="AB10" s="2" t="str">
        <f>IF(Z10="","",IF(Z10&lt;=0,0,IF(Z10&lt;=Settings!$B$5,Settings!$B$6,Settings!$B$7)))</f>
        <v/>
      </c>
      <c r="AC10" s="2" t="str">
        <f>IF(Z10="","",Z10*N(W10)/100)</f>
        <v/>
      </c>
      <c r="AD10" s="2" t="str">
        <f>IF(Z10="","",ROUND(F10*MAX(1,INT(N(O10)))+N(U10)-N10-N(X10)-N(Y10)-N(I10)*MAX(1,INT(N(O10))),2))</f>
        <v/>
      </c>
      <c r="AE10" s="3" t="str">
        <f>IF(OR(Z10="",N(I10)&lt;=0),"",AD10/(N(I10)*MAX(1,INT(N(O10)))))</f>
        <v/>
      </c>
    </row>
    <row r="11">
      <c r="A11"/>
      <c r="B11"/>
      <c r="C11"/>
      <c r="D11"/>
      <c r="E11" s="2"/>
      <c r="F11" s="2"/>
      <c r="G11"/>
      <c r="H11"/>
      <c r="I11" s="2"/>
      <c r="J11"/>
      <c r="K11"/>
      <c r="L11"/>
      <c r="M11"/>
      <c r="N11" s="2" t="str">
        <f>IF(Z11="","",ROUND(AA11+AB11+AC11,2))</f>
        <v/>
      </c>
      <c r="O11"/>
      <c r="P11"/>
      <c r="Q11"/>
      <c r="R11"/>
      <c r="S11"/>
      <c r="T11"/>
      <c r="U11" s="2"/>
      <c r="V11" s="2"/>
      <c r="W11"/>
      <c r="X11" s="2"/>
      <c r="Y11" s="2"/>
      <c r="Z11" s="2" t="str">
        <f>IF(F11="","",F11*MAX(1,INT(N(O11)))+N(U11)+N(V11))</f>
        <v/>
      </c>
      <c r="AA11" s="2" t="str">
        <f>IF(Z11="","",MAX(1,INT(N(O11)))*(MIN(Z11/MAX(1,INT(N(O11))),Settings!$B$2)*Settings!$B$3/100+MAX(Z11/MAX(1,INT(N(O11)))-Settings!$B$2,0)*Settings!$B$4/100))</f>
        <v/>
      </c>
      <c r="AB11" s="2" t="str">
        <f>IF(Z11="","",IF(Z11&lt;=0,0,IF(Z11&lt;=Settings!$B$5,Settings!$B$6,Settings!$B$7)))</f>
        <v/>
      </c>
      <c r="AC11" s="2" t="str">
        <f>IF(Z11="","",Z11*N(W11)/100)</f>
        <v/>
      </c>
      <c r="AD11" s="2" t="str">
        <f>IF(Z11="","",ROUND(F11*MAX(1,INT(N(O11)))+N(U11)-N11-N(X11)-N(Y11)-N(I11)*MAX(1,INT(N(O11))),2))</f>
        <v/>
      </c>
      <c r="AE11" s="3" t="str">
        <f>IF(OR(Z11="",N(I11)&lt;=0),"",AD11/(N(I11)*MAX(1,INT(N(O11)))))</f>
        <v/>
      </c>
    </row>
    <row r="12">
      <c r="A12"/>
      <c r="B12"/>
      <c r="C12"/>
      <c r="D12"/>
      <c r="E12" s="2"/>
      <c r="F12" s="2"/>
      <c r="G12"/>
      <c r="H12"/>
      <c r="I12" s="2"/>
      <c r="J12"/>
      <c r="K12"/>
      <c r="L12"/>
      <c r="M12"/>
      <c r="N12" s="2" t="str">
        <f>IF(Z12="","",ROUND(AA12+AB12+AC12,2))</f>
        <v/>
      </c>
      <c r="O12"/>
      <c r="P12"/>
      <c r="Q12"/>
      <c r="R12"/>
      <c r="S12"/>
      <c r="T12"/>
      <c r="U12" s="2"/>
      <c r="V12" s="2"/>
      <c r="W12"/>
      <c r="X12" s="2"/>
      <c r="Y12" s="2"/>
      <c r="Z12" s="2" t="str">
        <f>IF(F12="","",F12*MAX(1,INT(N(O12)))+N(U12)+N(V12))</f>
        <v/>
      </c>
      <c r="AA12" s="2" t="str">
        <f>IF(Z12="","",MAX(1,INT(N(O12)))*(MIN(Z12/MAX(1,INT(N(O12))),Settings!$B$2)*Settings!$B$3/100+MAX(Z12/MAX(1,INT(N(O12)))-Settings!$B$2,0)*Settings!$B$4/100))</f>
        <v/>
      </c>
      <c r="AB12" s="2" t="str">
        <f>IF(Z12="","",IF(Z12&lt;=0,0,IF(Z12&lt;=Settings!$B$5,Settings!$B$6,Settings!$B$7)))</f>
        <v/>
      </c>
      <c r="AC12" s="2" t="str">
        <f>IF(Z12="","",Z12*N(W12)/100)</f>
        <v/>
      </c>
      <c r="AD12" s="2" t="str">
        <f>IF(Z12="","",ROUND(F12*MAX(1,INT(N(O12)))+N(U12)-N12-N(X12)-N(Y12)-N(I12)*MAX(1,INT(N(O12))),2))</f>
        <v/>
      </c>
      <c r="AE12" s="3" t="str">
        <f>IF(OR(Z12="",N(I12)&lt;=0),"",AD12/(N(I12)*MAX(1,INT(N(O12)))))</f>
        <v/>
      </c>
    </row>
    <row r="13">
      <c r="A13"/>
      <c r="B13"/>
      <c r="C13"/>
      <c r="D13"/>
      <c r="E13" s="2"/>
      <c r="F13" s="2"/>
      <c r="G13"/>
      <c r="H13"/>
      <c r="I13" s="2"/>
      <c r="J13"/>
      <c r="K13"/>
      <c r="L13"/>
      <c r="M13"/>
      <c r="N13" s="2" t="str">
        <f>IF(Z13="","",ROUND(AA13+AB13+AC13,2))</f>
        <v/>
      </c>
      <c r="O13"/>
      <c r="P13"/>
      <c r="Q13"/>
      <c r="R13"/>
      <c r="S13"/>
      <c r="T13"/>
      <c r="U13" s="2"/>
      <c r="V13" s="2"/>
      <c r="W13"/>
      <c r="X13" s="2"/>
      <c r="Y13" s="2"/>
      <c r="Z13" s="2" t="str">
        <f>IF(F13="","",F13*MAX(1,INT(N(O13)))+N(U13)+N(V13))</f>
        <v/>
      </c>
      <c r="AA13" s="2" t="str">
        <f>IF(Z13="","",MAX(1,INT(N(O13)))*(MIN(Z13/MAX(1,INT(N(O13))),Settings!$B$2)*Settings!$B$3/100+MAX(Z13/MAX(1,INT(N(O13)))-Settings!$B$2,0)*Settings!$B$4/100))</f>
        <v/>
      </c>
      <c r="AB13" s="2" t="str">
        <f>IF(Z13="","",IF(Z13&lt;=0,0,IF(Z13&lt;=Settings!$B$5,Settings!$B$6,Settings!$B$7)))</f>
        <v/>
      </c>
      <c r="AC13" s="2" t="str">
        <f>IF(Z13="","",Z13*N(W13)/100)</f>
        <v/>
      </c>
      <c r="AD13" s="2" t="str">
        <f>IF(Z13="","",ROUND(F13*MAX(1,INT(N(O13)))+N(U13)-N13-N(X13)-N(Y13)-N(I13)*MAX(1,INT(N(O13))),2))</f>
        <v/>
      </c>
      <c r="AE13" s="3" t="str">
        <f>IF(OR(Z13="",N(I13)&lt;=0),"",AD13/(N(I13)*MAX(1,INT(N(O13)))))</f>
        <v/>
      </c>
    </row>
    <row r="14">
      <c r="A14"/>
      <c r="B14"/>
      <c r="C14"/>
      <c r="D14"/>
      <c r="E14" s="2"/>
      <c r="F14" s="2"/>
      <c r="G14"/>
      <c r="H14"/>
      <c r="I14" s="2"/>
      <c r="J14"/>
      <c r="K14"/>
      <c r="L14"/>
      <c r="M14"/>
      <c r="N14" s="2" t="str">
        <f>IF(Z14="","",ROUND(AA14+AB14+AC14,2))</f>
        <v/>
      </c>
      <c r="O14"/>
      <c r="P14"/>
      <c r="Q14"/>
      <c r="R14"/>
      <c r="S14"/>
      <c r="T14"/>
      <c r="U14" s="2"/>
      <c r="V14" s="2"/>
      <c r="W14"/>
      <c r="X14" s="2"/>
      <c r="Y14" s="2"/>
      <c r="Z14" s="2" t="str">
        <f>IF(F14="","",F14*MAX(1,INT(N(O14)))+N(U14)+N(V14))</f>
        <v/>
      </c>
      <c r="AA14" s="2" t="str">
        <f>IF(Z14="","",MAX(1,INT(N(O14)))*(MIN(Z14/MAX(1,INT(N(O14))),Settings!$B$2)*Settings!$B$3/100+MAX(Z14/MAX(1,INT(N(O14)))-Settings!$B$2,0)*Settings!$B$4/100))</f>
        <v/>
      </c>
      <c r="AB14" s="2" t="str">
        <f>IF(Z14="","",IF(Z14&lt;=0,0,IF(Z14&lt;=Settings!$B$5,Settings!$B$6,Settings!$B$7)))</f>
        <v/>
      </c>
      <c r="AC14" s="2" t="str">
        <f>IF(Z14="","",Z14*N(W14)/100)</f>
        <v/>
      </c>
      <c r="AD14" s="2" t="str">
        <f>IF(Z14="","",ROUND(F14*MAX(1,INT(N(O14)))+N(U14)-N14-N(X14)-N(Y14)-N(I14)*MAX(1,INT(N(O14))),2))</f>
        <v/>
      </c>
      <c r="AE14" s="3" t="str">
        <f>IF(OR(Z14="",N(I14)&lt;=0),"",AD14/(N(I14)*MAX(1,INT(N(O14)))))</f>
        <v/>
      </c>
    </row>
    <row r="15">
      <c r="A15"/>
      <c r="B15"/>
      <c r="C15"/>
      <c r="D15"/>
      <c r="E15" s="2"/>
      <c r="F15" s="2"/>
      <c r="G15"/>
      <c r="H15"/>
      <c r="I15" s="2"/>
      <c r="J15"/>
      <c r="K15"/>
      <c r="L15"/>
      <c r="M15"/>
      <c r="N15" s="2" t="str">
        <f>IF(Z15="","",ROUND(AA15+AB15+AC15,2))</f>
        <v/>
      </c>
      <c r="O15"/>
      <c r="P15"/>
      <c r="Q15"/>
      <c r="R15"/>
      <c r="S15"/>
      <c r="T15"/>
      <c r="U15" s="2"/>
      <c r="V15" s="2"/>
      <c r="W15"/>
      <c r="X15" s="2"/>
      <c r="Y15" s="2"/>
      <c r="Z15" s="2" t="str">
        <f>IF(F15="","",F15*MAX(1,INT(N(O15)))+N(U15)+N(V15))</f>
        <v/>
      </c>
      <c r="AA15" s="2" t="str">
        <f>IF(Z15="","",MAX(1,INT(N(O15)))*(MIN(Z15/MAX(1,INT(N(O15))),Settings!$B$2)*Settings!$B$3/100+MAX(Z15/MAX(1,INT(N(O15)))-Settings!$B$2,0)*Settings!$B$4/100))</f>
        <v/>
      </c>
      <c r="AB15" s="2" t="str">
        <f>IF(Z15="","",IF(Z15&lt;=0,0,IF(Z15&lt;=Settings!$B$5,Settings!$B$6,Settings!$B$7)))</f>
        <v/>
      </c>
      <c r="AC15" s="2" t="str">
        <f>IF(Z15="","",Z15*N(W15)/100)</f>
        <v/>
      </c>
      <c r="AD15" s="2" t="str">
        <f>IF(Z15="","",ROUND(F15*MAX(1,INT(N(O15)))+N(U15)-N15-N(X15)-N(Y15)-N(I15)*MAX(1,INT(N(O15))),2))</f>
        <v/>
      </c>
      <c r="AE15" s="3" t="str">
        <f>IF(OR(Z15="",N(I15)&lt;=0),"",AD15/(N(I15)*MAX(1,INT(N(O15)))))</f>
        <v/>
      </c>
    </row>
    <row r="16">
      <c r="A16"/>
      <c r="B16"/>
      <c r="C16"/>
      <c r="D16"/>
      <c r="E16" s="2"/>
      <c r="F16" s="2"/>
      <c r="G16"/>
      <c r="H16"/>
      <c r="I16" s="2"/>
      <c r="J16"/>
      <c r="K16"/>
      <c r="L16"/>
      <c r="M16"/>
      <c r="N16" s="2" t="str">
        <f>IF(Z16="","",ROUND(AA16+AB16+AC16,2))</f>
        <v/>
      </c>
      <c r="O16"/>
      <c r="P16"/>
      <c r="Q16"/>
      <c r="R16"/>
      <c r="S16"/>
      <c r="T16"/>
      <c r="U16" s="2"/>
      <c r="V16" s="2"/>
      <c r="W16"/>
      <c r="X16" s="2"/>
      <c r="Y16" s="2"/>
      <c r="Z16" s="2" t="str">
        <f>IF(F16="","",F16*MAX(1,INT(N(O16)))+N(U16)+N(V16))</f>
        <v/>
      </c>
      <c r="AA16" s="2" t="str">
        <f>IF(Z16="","",MAX(1,INT(N(O16)))*(MIN(Z16/MAX(1,INT(N(O16))),Settings!$B$2)*Settings!$B$3/100+MAX(Z16/MAX(1,INT(N(O16)))-Settings!$B$2,0)*Settings!$B$4/100))</f>
        <v/>
      </c>
      <c r="AB16" s="2" t="str">
        <f>IF(Z16="","",IF(Z16&lt;=0,0,IF(Z16&lt;=Settings!$B$5,Settings!$B$6,Settings!$B$7)))</f>
        <v/>
      </c>
      <c r="AC16" s="2" t="str">
        <f>IF(Z16="","",Z16*N(W16)/100)</f>
        <v/>
      </c>
      <c r="AD16" s="2" t="str">
        <f>IF(Z16="","",ROUND(F16*MAX(1,INT(N(O16)))+N(U16)-N16-N(X16)-N(Y16)-N(I16)*MAX(1,INT(N(O16))),2))</f>
        <v/>
      </c>
      <c r="AE16" s="3" t="str">
        <f>IF(OR(Z16="",N(I16)&lt;=0),"",AD16/(N(I16)*MAX(1,INT(N(O16)))))</f>
        <v/>
      </c>
    </row>
    <row r="17">
      <c r="A17"/>
      <c r="B17"/>
      <c r="C17"/>
      <c r="D17"/>
      <c r="E17" s="2"/>
      <c r="F17" s="2"/>
      <c r="G17"/>
      <c r="H17"/>
      <c r="I17" s="2"/>
      <c r="J17"/>
      <c r="K17"/>
      <c r="L17"/>
      <c r="M17"/>
      <c r="N17" s="2" t="str">
        <f>IF(Z17="","",ROUND(AA17+AB17+AC17,2))</f>
        <v/>
      </c>
      <c r="O17"/>
      <c r="P17"/>
      <c r="Q17"/>
      <c r="R17"/>
      <c r="S17"/>
      <c r="T17"/>
      <c r="U17" s="2"/>
      <c r="V17" s="2"/>
      <c r="W17"/>
      <c r="X17" s="2"/>
      <c r="Y17" s="2"/>
      <c r="Z17" s="2" t="str">
        <f>IF(F17="","",F17*MAX(1,INT(N(O17)))+N(U17)+N(V17))</f>
        <v/>
      </c>
      <c r="AA17" s="2" t="str">
        <f>IF(Z17="","",MAX(1,INT(N(O17)))*(MIN(Z17/MAX(1,INT(N(O17))),Settings!$B$2)*Settings!$B$3/100+MAX(Z17/MAX(1,INT(N(O17)))-Settings!$B$2,0)*Settings!$B$4/100))</f>
        <v/>
      </c>
      <c r="AB17" s="2" t="str">
        <f>IF(Z17="","",IF(Z17&lt;=0,0,IF(Z17&lt;=Settings!$B$5,Settings!$B$6,Settings!$B$7)))</f>
        <v/>
      </c>
      <c r="AC17" s="2" t="str">
        <f>IF(Z17="","",Z17*N(W17)/100)</f>
        <v/>
      </c>
      <c r="AD17" s="2" t="str">
        <f>IF(Z17="","",ROUND(F17*MAX(1,INT(N(O17)))+N(U17)-N17-N(X17)-N(Y17)-N(I17)*MAX(1,INT(N(O17))),2))</f>
        <v/>
      </c>
      <c r="AE17" s="3" t="str">
        <f>IF(OR(Z17="",N(I17)&lt;=0),"",AD17/(N(I17)*MAX(1,INT(N(O17)))))</f>
        <v/>
      </c>
    </row>
    <row r="18">
      <c r="A18"/>
      <c r="B18"/>
      <c r="C18"/>
      <c r="D18"/>
      <c r="E18" s="2"/>
      <c r="F18" s="2"/>
      <c r="G18"/>
      <c r="H18"/>
      <c r="I18" s="2"/>
      <c r="J18"/>
      <c r="K18"/>
      <c r="L18"/>
      <c r="M18"/>
      <c r="N18" s="2" t="str">
        <f>IF(Z18="","",ROUND(AA18+AB18+AC18,2))</f>
        <v/>
      </c>
      <c r="O18"/>
      <c r="P18"/>
      <c r="Q18"/>
      <c r="R18"/>
      <c r="S18"/>
      <c r="T18"/>
      <c r="U18" s="2"/>
      <c r="V18" s="2"/>
      <c r="W18"/>
      <c r="X18" s="2"/>
      <c r="Y18" s="2"/>
      <c r="Z18" s="2" t="str">
        <f>IF(F18="","",F18*MAX(1,INT(N(O18)))+N(U18)+N(V18))</f>
        <v/>
      </c>
      <c r="AA18" s="2" t="str">
        <f>IF(Z18="","",MAX(1,INT(N(O18)))*(MIN(Z18/MAX(1,INT(N(O18))),Settings!$B$2)*Settings!$B$3/100+MAX(Z18/MAX(1,INT(N(O18)))-Settings!$B$2,0)*Settings!$B$4/100))</f>
        <v/>
      </c>
      <c r="AB18" s="2" t="str">
        <f>IF(Z18="","",IF(Z18&lt;=0,0,IF(Z18&lt;=Settings!$B$5,Settings!$B$6,Settings!$B$7)))</f>
        <v/>
      </c>
      <c r="AC18" s="2" t="str">
        <f>IF(Z18="","",Z18*N(W18)/100)</f>
        <v/>
      </c>
      <c r="AD18" s="2" t="str">
        <f>IF(Z18="","",ROUND(F18*MAX(1,INT(N(O18)))+N(U18)-N18-N(X18)-N(Y18)-N(I18)*MAX(1,INT(N(O18))),2))</f>
        <v/>
      </c>
      <c r="AE18" s="3" t="str">
        <f>IF(OR(Z18="",N(I18)&lt;=0),"",AD18/(N(I18)*MAX(1,INT(N(O18)))))</f>
        <v/>
      </c>
    </row>
    <row r="19">
      <c r="A19"/>
      <c r="B19"/>
      <c r="C19"/>
      <c r="D19"/>
      <c r="E19" s="2"/>
      <c r="F19" s="2"/>
      <c r="G19"/>
      <c r="H19"/>
      <c r="I19" s="2"/>
      <c r="J19"/>
      <c r="K19"/>
      <c r="L19"/>
      <c r="M19"/>
      <c r="N19" s="2" t="str">
        <f>IF(Z19="","",ROUND(AA19+AB19+AC19,2))</f>
        <v/>
      </c>
      <c r="O19"/>
      <c r="P19"/>
      <c r="Q19"/>
      <c r="R19"/>
      <c r="S19"/>
      <c r="T19"/>
      <c r="U19" s="2"/>
      <c r="V19" s="2"/>
      <c r="W19"/>
      <c r="X19" s="2"/>
      <c r="Y19" s="2"/>
      <c r="Z19" s="2" t="str">
        <f>IF(F19="","",F19*MAX(1,INT(N(O19)))+N(U19)+N(V19))</f>
        <v/>
      </c>
      <c r="AA19" s="2" t="str">
        <f>IF(Z19="","",MAX(1,INT(N(O19)))*(MIN(Z19/MAX(1,INT(N(O19))),Settings!$B$2)*Settings!$B$3/100+MAX(Z19/MAX(1,INT(N(O19)))-Settings!$B$2,0)*Settings!$B$4/100))</f>
        <v/>
      </c>
      <c r="AB19" s="2" t="str">
        <f>IF(Z19="","",IF(Z19&lt;=0,0,IF(Z19&lt;=Settings!$B$5,Settings!$B$6,Settings!$B$7)))</f>
        <v/>
      </c>
      <c r="AC19" s="2" t="str">
        <f>IF(Z19="","",Z19*N(W19)/100)</f>
        <v/>
      </c>
      <c r="AD19" s="2" t="str">
        <f>IF(Z19="","",ROUND(F19*MAX(1,INT(N(O19)))+N(U19)-N19-N(X19)-N(Y19)-N(I19)*MAX(1,INT(N(O19))),2))</f>
        <v/>
      </c>
      <c r="AE19" s="3" t="str">
        <f>IF(OR(Z19="",N(I19)&lt;=0),"",AD19/(N(I19)*MAX(1,INT(N(O19)))))</f>
        <v/>
      </c>
    </row>
    <row r="20">
      <c r="A20"/>
      <c r="B20"/>
      <c r="C20"/>
      <c r="D20"/>
      <c r="E20" s="2"/>
      <c r="F20" s="2"/>
      <c r="G20"/>
      <c r="H20"/>
      <c r="I20" s="2"/>
      <c r="J20"/>
      <c r="K20"/>
      <c r="L20"/>
      <c r="M20"/>
      <c r="N20" s="2" t="str">
        <f>IF(Z20="","",ROUND(AA20+AB20+AC20,2))</f>
        <v/>
      </c>
      <c r="O20"/>
      <c r="P20"/>
      <c r="Q20"/>
      <c r="R20"/>
      <c r="S20"/>
      <c r="T20"/>
      <c r="U20" s="2"/>
      <c r="V20" s="2"/>
      <c r="W20"/>
      <c r="X20" s="2"/>
      <c r="Y20" s="2"/>
      <c r="Z20" s="2" t="str">
        <f>IF(F20="","",F20*MAX(1,INT(N(O20)))+N(U20)+N(V20))</f>
        <v/>
      </c>
      <c r="AA20" s="2" t="str">
        <f>IF(Z20="","",MAX(1,INT(N(O20)))*(MIN(Z20/MAX(1,INT(N(O20))),Settings!$B$2)*Settings!$B$3/100+MAX(Z20/MAX(1,INT(N(O20)))-Settings!$B$2,0)*Settings!$B$4/100))</f>
        <v/>
      </c>
      <c r="AB20" s="2" t="str">
        <f>IF(Z20="","",IF(Z20&lt;=0,0,IF(Z20&lt;=Settings!$B$5,Settings!$B$6,Settings!$B$7)))</f>
        <v/>
      </c>
      <c r="AC20" s="2" t="str">
        <f>IF(Z20="","",Z20*N(W20)/100)</f>
        <v/>
      </c>
      <c r="AD20" s="2" t="str">
        <f>IF(Z20="","",ROUND(F20*MAX(1,INT(N(O20)))+N(U20)-N20-N(X20)-N(Y20)-N(I20)*MAX(1,INT(N(O20))),2))</f>
        <v/>
      </c>
      <c r="AE20" s="3" t="str">
        <f>IF(OR(Z20="",N(I20)&lt;=0),"",AD20/(N(I20)*MAX(1,INT(N(O20)))))</f>
        <v/>
      </c>
    </row>
    <row r="21">
      <c r="A21"/>
      <c r="B21"/>
      <c r="C21"/>
      <c r="D21"/>
      <c r="E21" s="2"/>
      <c r="F21" s="2"/>
      <c r="G21"/>
      <c r="H21"/>
      <c r="I21" s="2"/>
      <c r="J21"/>
      <c r="K21"/>
      <c r="L21"/>
      <c r="M21"/>
      <c r="N21" s="2" t="str">
        <f>IF(Z21="","",ROUND(AA21+AB21+AC21,2))</f>
        <v/>
      </c>
      <c r="O21"/>
      <c r="P21"/>
      <c r="Q21"/>
      <c r="R21"/>
      <c r="S21"/>
      <c r="T21"/>
      <c r="U21" s="2"/>
      <c r="V21" s="2"/>
      <c r="W21"/>
      <c r="X21" s="2"/>
      <c r="Y21" s="2"/>
      <c r="Z21" s="2" t="str">
        <f>IF(F21="","",F21*MAX(1,INT(N(O21)))+N(U21)+N(V21))</f>
        <v/>
      </c>
      <c r="AA21" s="2" t="str">
        <f>IF(Z21="","",MAX(1,INT(N(O21)))*(MIN(Z21/MAX(1,INT(N(O21))),Settings!$B$2)*Settings!$B$3/100+MAX(Z21/MAX(1,INT(N(O21)))-Settings!$B$2,0)*Settings!$B$4/100))</f>
        <v/>
      </c>
      <c r="AB21" s="2" t="str">
        <f>IF(Z21="","",IF(Z21&lt;=0,0,IF(Z21&lt;=Settings!$B$5,Settings!$B$6,Settings!$B$7)))</f>
        <v/>
      </c>
      <c r="AC21" s="2" t="str">
        <f>IF(Z21="","",Z21*N(W21)/100)</f>
        <v/>
      </c>
      <c r="AD21" s="2" t="str">
        <f>IF(Z21="","",ROUND(F21*MAX(1,INT(N(O21)))+N(U21)-N21-N(X21)-N(Y21)-N(I21)*MAX(1,INT(N(O21))),2))</f>
        <v/>
      </c>
      <c r="AE21" s="3" t="str">
        <f>IF(OR(Z21="",N(I21)&lt;=0),"",AD21/(N(I21)*MAX(1,INT(N(O21)))))</f>
        <v/>
      </c>
    </row>
    <row r="22">
      <c r="A22"/>
      <c r="B22"/>
      <c r="C22"/>
      <c r="D22"/>
      <c r="E22" s="2"/>
      <c r="F22" s="2"/>
      <c r="G22"/>
      <c r="H22"/>
      <c r="I22" s="2"/>
      <c r="J22"/>
      <c r="K22"/>
      <c r="L22"/>
      <c r="M22"/>
      <c r="N22" s="2" t="str">
        <f>IF(Z22="","",ROUND(AA22+AB22+AC22,2))</f>
        <v/>
      </c>
      <c r="O22"/>
      <c r="P22"/>
      <c r="Q22"/>
      <c r="R22"/>
      <c r="S22"/>
      <c r="T22"/>
      <c r="U22" s="2"/>
      <c r="V22" s="2"/>
      <c r="W22"/>
      <c r="X22" s="2"/>
      <c r="Y22" s="2"/>
      <c r="Z22" s="2" t="str">
        <f>IF(F22="","",F22*MAX(1,INT(N(O22)))+N(U22)+N(V22))</f>
        <v/>
      </c>
      <c r="AA22" s="2" t="str">
        <f>IF(Z22="","",MAX(1,INT(N(O22)))*(MIN(Z22/MAX(1,INT(N(O22))),Settings!$B$2)*Settings!$B$3/100+MAX(Z22/MAX(1,INT(N(O22)))-Settings!$B$2,0)*Settings!$B$4/100))</f>
        <v/>
      </c>
      <c r="AB22" s="2" t="str">
        <f>IF(Z22="","",IF(Z22&lt;=0,0,IF(Z22&lt;=Settings!$B$5,Settings!$B$6,Settings!$B$7)))</f>
        <v/>
      </c>
      <c r="AC22" s="2" t="str">
        <f>IF(Z22="","",Z22*N(W22)/100)</f>
        <v/>
      </c>
      <c r="AD22" s="2" t="str">
        <f>IF(Z22="","",ROUND(F22*MAX(1,INT(N(O22)))+N(U22)-N22-N(X22)-N(Y22)-N(I22)*MAX(1,INT(N(O22))),2))</f>
        <v/>
      </c>
      <c r="AE22" s="3" t="str">
        <f>IF(OR(Z22="",N(I22)&lt;=0),"",AD22/(N(I22)*MAX(1,INT(N(O22)))))</f>
        <v/>
      </c>
    </row>
    <row r="23">
      <c r="A23"/>
      <c r="B23"/>
      <c r="C23"/>
      <c r="D23"/>
      <c r="E23" s="2"/>
      <c r="F23" s="2"/>
      <c r="G23"/>
      <c r="H23"/>
      <c r="I23" s="2"/>
      <c r="J23"/>
      <c r="K23"/>
      <c r="L23"/>
      <c r="M23"/>
      <c r="N23" s="2" t="str">
        <f>IF(Z23="","",ROUND(AA23+AB23+AC23,2))</f>
        <v/>
      </c>
      <c r="O23"/>
      <c r="P23"/>
      <c r="Q23"/>
      <c r="R23"/>
      <c r="S23"/>
      <c r="T23"/>
      <c r="U23" s="2"/>
      <c r="V23" s="2"/>
      <c r="W23"/>
      <c r="X23" s="2"/>
      <c r="Y23" s="2"/>
      <c r="Z23" s="2" t="str">
        <f>IF(F23="","",F23*MAX(1,INT(N(O23)))+N(U23)+N(V23))</f>
        <v/>
      </c>
      <c r="AA23" s="2" t="str">
        <f>IF(Z23="","",MAX(1,INT(N(O23)))*(MIN(Z23/MAX(1,INT(N(O23))),Settings!$B$2)*Settings!$B$3/100+MAX(Z23/MAX(1,INT(N(O23)))-Settings!$B$2,0)*Settings!$B$4/100))</f>
        <v/>
      </c>
      <c r="AB23" s="2" t="str">
        <f>IF(Z23="","",IF(Z23&lt;=0,0,IF(Z23&lt;=Settings!$B$5,Settings!$B$6,Settings!$B$7)))</f>
        <v/>
      </c>
      <c r="AC23" s="2" t="str">
        <f>IF(Z23="","",Z23*N(W23)/100)</f>
        <v/>
      </c>
      <c r="AD23" s="2" t="str">
        <f>IF(Z23="","",ROUND(F23*MAX(1,INT(N(O23)))+N(U23)-N23-N(X23)-N(Y23)-N(I23)*MAX(1,INT(N(O23))),2))</f>
        <v/>
      </c>
      <c r="AE23" s="3" t="str">
        <f>IF(OR(Z23="",N(I23)&lt;=0),"",AD23/(N(I23)*MAX(1,INT(N(O23)))))</f>
        <v/>
      </c>
    </row>
    <row r="24">
      <c r="A24"/>
      <c r="B24"/>
      <c r="C24"/>
      <c r="D24"/>
      <c r="E24" s="2"/>
      <c r="F24" s="2"/>
      <c r="G24"/>
      <c r="H24"/>
      <c r="I24" s="2"/>
      <c r="J24"/>
      <c r="K24"/>
      <c r="L24"/>
      <c r="M24"/>
      <c r="N24" s="2" t="str">
        <f>IF(Z24="","",ROUND(AA24+AB24+AC24,2))</f>
        <v/>
      </c>
      <c r="O24"/>
      <c r="P24"/>
      <c r="Q24"/>
      <c r="R24"/>
      <c r="S24"/>
      <c r="T24"/>
      <c r="U24" s="2"/>
      <c r="V24" s="2"/>
      <c r="W24"/>
      <c r="X24" s="2"/>
      <c r="Y24" s="2"/>
      <c r="Z24" s="2" t="str">
        <f>IF(F24="","",F24*MAX(1,INT(N(O24)))+N(U24)+N(V24))</f>
        <v/>
      </c>
      <c r="AA24" s="2" t="str">
        <f>IF(Z24="","",MAX(1,INT(N(O24)))*(MIN(Z24/MAX(1,INT(N(O24))),Settings!$B$2)*Settings!$B$3/100+MAX(Z24/MAX(1,INT(N(O24)))-Settings!$B$2,0)*Settings!$B$4/100))</f>
        <v/>
      </c>
      <c r="AB24" s="2" t="str">
        <f>IF(Z24="","",IF(Z24&lt;=0,0,IF(Z24&lt;=Settings!$B$5,Settings!$B$6,Settings!$B$7)))</f>
        <v/>
      </c>
      <c r="AC24" s="2" t="str">
        <f>IF(Z24="","",Z24*N(W24)/100)</f>
        <v/>
      </c>
      <c r="AD24" s="2" t="str">
        <f>IF(Z24="","",ROUND(F24*MAX(1,INT(N(O24)))+N(U24)-N24-N(X24)-N(Y24)-N(I24)*MAX(1,INT(N(O24))),2))</f>
        <v/>
      </c>
      <c r="AE24" s="3" t="str">
        <f>IF(OR(Z24="",N(I24)&lt;=0),"",AD24/(N(I24)*MAX(1,INT(N(O24)))))</f>
        <v/>
      </c>
    </row>
    <row r="25">
      <c r="A25"/>
      <c r="B25"/>
      <c r="C25"/>
      <c r="D25"/>
      <c r="E25" s="2"/>
      <c r="F25" s="2"/>
      <c r="G25"/>
      <c r="H25"/>
      <c r="I25" s="2"/>
      <c r="J25"/>
      <c r="K25"/>
      <c r="L25"/>
      <c r="M25"/>
      <c r="N25" s="2" t="str">
        <f>IF(Z25="","",ROUND(AA25+AB25+AC25,2))</f>
        <v/>
      </c>
      <c r="O25"/>
      <c r="P25"/>
      <c r="Q25"/>
      <c r="R25"/>
      <c r="S25"/>
      <c r="T25"/>
      <c r="U25" s="2"/>
      <c r="V25" s="2"/>
      <c r="W25"/>
      <c r="X25" s="2"/>
      <c r="Y25" s="2"/>
      <c r="Z25" s="2" t="str">
        <f>IF(F25="","",F25*MAX(1,INT(N(O25)))+N(U25)+N(V25))</f>
        <v/>
      </c>
      <c r="AA25" s="2" t="str">
        <f>IF(Z25="","",MAX(1,INT(N(O25)))*(MIN(Z25/MAX(1,INT(N(O25))),Settings!$B$2)*Settings!$B$3/100+MAX(Z25/MAX(1,INT(N(O25)))-Settings!$B$2,0)*Settings!$B$4/100))</f>
        <v/>
      </c>
      <c r="AB25" s="2" t="str">
        <f>IF(Z25="","",IF(Z25&lt;=0,0,IF(Z25&lt;=Settings!$B$5,Settings!$B$6,Settings!$B$7)))</f>
        <v/>
      </c>
      <c r="AC25" s="2" t="str">
        <f>IF(Z25="","",Z25*N(W25)/100)</f>
        <v/>
      </c>
      <c r="AD25" s="2" t="str">
        <f>IF(Z25="","",ROUND(F25*MAX(1,INT(N(O25)))+N(U25)-N25-N(X25)-N(Y25)-N(I25)*MAX(1,INT(N(O25))),2))</f>
        <v/>
      </c>
      <c r="AE25" s="3" t="str">
        <f>IF(OR(Z25="",N(I25)&lt;=0),"",AD25/(N(I25)*MAX(1,INT(N(O25)))))</f>
        <v/>
      </c>
    </row>
    <row r="26">
      <c r="A26"/>
      <c r="B26"/>
      <c r="C26"/>
      <c r="D26"/>
      <c r="E26" s="2"/>
      <c r="F26" s="2"/>
      <c r="G26"/>
      <c r="H26"/>
      <c r="I26" s="2"/>
      <c r="J26"/>
      <c r="K26"/>
      <c r="L26"/>
      <c r="M26"/>
      <c r="N26" s="2" t="str">
        <f>IF(Z26="","",ROUND(AA26+AB26+AC26,2))</f>
        <v/>
      </c>
      <c r="O26"/>
      <c r="P26"/>
      <c r="Q26"/>
      <c r="R26"/>
      <c r="S26"/>
      <c r="T26"/>
      <c r="U26" s="2"/>
      <c r="V26" s="2"/>
      <c r="W26"/>
      <c r="X26" s="2"/>
      <c r="Y26" s="2"/>
      <c r="Z26" s="2" t="str">
        <f>IF(F26="","",F26*MAX(1,INT(N(O26)))+N(U26)+N(V26))</f>
        <v/>
      </c>
      <c r="AA26" s="2" t="str">
        <f>IF(Z26="","",MAX(1,INT(N(O26)))*(MIN(Z26/MAX(1,INT(N(O26))),Settings!$B$2)*Settings!$B$3/100+MAX(Z26/MAX(1,INT(N(O26)))-Settings!$B$2,0)*Settings!$B$4/100))</f>
        <v/>
      </c>
      <c r="AB26" s="2" t="str">
        <f>IF(Z26="","",IF(Z26&lt;=0,0,IF(Z26&lt;=Settings!$B$5,Settings!$B$6,Settings!$B$7)))</f>
        <v/>
      </c>
      <c r="AC26" s="2" t="str">
        <f>IF(Z26="","",Z26*N(W26)/100)</f>
        <v/>
      </c>
      <c r="AD26" s="2" t="str">
        <f>IF(Z26="","",ROUND(F26*MAX(1,INT(N(O26)))+N(U26)-N26-N(X26)-N(Y26)-N(I26)*MAX(1,INT(N(O26))),2))</f>
        <v/>
      </c>
      <c r="AE26" s="3" t="str">
        <f>IF(OR(Z26="",N(I26)&lt;=0),"",AD26/(N(I26)*MAX(1,INT(N(O26)))))</f>
        <v/>
      </c>
    </row>
    <row r="27">
      <c r="A27"/>
      <c r="B27"/>
      <c r="C27"/>
      <c r="D27"/>
      <c r="E27" s="2"/>
      <c r="F27" s="2"/>
      <c r="G27"/>
      <c r="H27"/>
      <c r="I27" s="2"/>
      <c r="J27"/>
      <c r="K27"/>
      <c r="L27"/>
      <c r="M27"/>
      <c r="N27" s="2" t="str">
        <f>IF(Z27="","",ROUND(AA27+AB27+AC27,2))</f>
        <v/>
      </c>
      <c r="O27"/>
      <c r="P27"/>
      <c r="Q27"/>
      <c r="R27"/>
      <c r="S27"/>
      <c r="T27"/>
      <c r="U27" s="2"/>
      <c r="V27" s="2"/>
      <c r="W27"/>
      <c r="X27" s="2"/>
      <c r="Y27" s="2"/>
      <c r="Z27" s="2" t="str">
        <f>IF(F27="","",F27*MAX(1,INT(N(O27)))+N(U27)+N(V27))</f>
        <v/>
      </c>
      <c r="AA27" s="2" t="str">
        <f>IF(Z27="","",MAX(1,INT(N(O27)))*(MIN(Z27/MAX(1,INT(N(O27))),Settings!$B$2)*Settings!$B$3/100+MAX(Z27/MAX(1,INT(N(O27)))-Settings!$B$2,0)*Settings!$B$4/100))</f>
        <v/>
      </c>
      <c r="AB27" s="2" t="str">
        <f>IF(Z27="","",IF(Z27&lt;=0,0,IF(Z27&lt;=Settings!$B$5,Settings!$B$6,Settings!$B$7)))</f>
        <v/>
      </c>
      <c r="AC27" s="2" t="str">
        <f>IF(Z27="","",Z27*N(W27)/100)</f>
        <v/>
      </c>
      <c r="AD27" s="2" t="str">
        <f>IF(Z27="","",ROUND(F27*MAX(1,INT(N(O27)))+N(U27)-N27-N(X27)-N(Y27)-N(I27)*MAX(1,INT(N(O27))),2))</f>
        <v/>
      </c>
      <c r="AE27" s="3" t="str">
        <f>IF(OR(Z27="",N(I27)&lt;=0),"",AD27/(N(I27)*MAX(1,INT(N(O27)))))</f>
        <v/>
      </c>
    </row>
    <row r="28">
      <c r="A28"/>
      <c r="B28"/>
      <c r="C28"/>
      <c r="D28"/>
      <c r="E28" s="2"/>
      <c r="F28" s="2"/>
      <c r="G28"/>
      <c r="H28"/>
      <c r="I28" s="2"/>
      <c r="J28"/>
      <c r="K28"/>
      <c r="L28"/>
      <c r="M28"/>
      <c r="N28" s="2" t="str">
        <f>IF(Z28="","",ROUND(AA28+AB28+AC28,2))</f>
        <v/>
      </c>
      <c r="O28"/>
      <c r="P28"/>
      <c r="Q28"/>
      <c r="R28"/>
      <c r="S28"/>
      <c r="T28"/>
      <c r="U28" s="2"/>
      <c r="V28" s="2"/>
      <c r="W28"/>
      <c r="X28" s="2"/>
      <c r="Y28" s="2"/>
      <c r="Z28" s="2" t="str">
        <f>IF(F28="","",F28*MAX(1,INT(N(O28)))+N(U28)+N(V28))</f>
        <v/>
      </c>
      <c r="AA28" s="2" t="str">
        <f>IF(Z28="","",MAX(1,INT(N(O28)))*(MIN(Z28/MAX(1,INT(N(O28))),Settings!$B$2)*Settings!$B$3/100+MAX(Z28/MAX(1,INT(N(O28)))-Settings!$B$2,0)*Settings!$B$4/100))</f>
        <v/>
      </c>
      <c r="AB28" s="2" t="str">
        <f>IF(Z28="","",IF(Z28&lt;=0,0,IF(Z28&lt;=Settings!$B$5,Settings!$B$6,Settings!$B$7)))</f>
        <v/>
      </c>
      <c r="AC28" s="2" t="str">
        <f>IF(Z28="","",Z28*N(W28)/100)</f>
        <v/>
      </c>
      <c r="AD28" s="2" t="str">
        <f>IF(Z28="","",ROUND(F28*MAX(1,INT(N(O28)))+N(U28)-N28-N(X28)-N(Y28)-N(I28)*MAX(1,INT(N(O28))),2))</f>
        <v/>
      </c>
      <c r="AE28" s="3" t="str">
        <f>IF(OR(Z28="",N(I28)&lt;=0),"",AD28/(N(I28)*MAX(1,INT(N(O28)))))</f>
        <v/>
      </c>
    </row>
    <row r="29">
      <c r="A29"/>
      <c r="B29"/>
      <c r="C29"/>
      <c r="D29"/>
      <c r="E29" s="2"/>
      <c r="F29" s="2"/>
      <c r="G29"/>
      <c r="H29"/>
      <c r="I29" s="2"/>
      <c r="J29"/>
      <c r="K29"/>
      <c r="L29"/>
      <c r="M29"/>
      <c r="N29" s="2" t="str">
        <f>IF(Z29="","",ROUND(AA29+AB29+AC29,2))</f>
        <v/>
      </c>
      <c r="O29"/>
      <c r="P29"/>
      <c r="Q29"/>
      <c r="R29"/>
      <c r="S29"/>
      <c r="T29"/>
      <c r="U29" s="2"/>
      <c r="V29" s="2"/>
      <c r="W29"/>
      <c r="X29" s="2"/>
      <c r="Y29" s="2"/>
      <c r="Z29" s="2" t="str">
        <f>IF(F29="","",F29*MAX(1,INT(N(O29)))+N(U29)+N(V29))</f>
        <v/>
      </c>
      <c r="AA29" s="2" t="str">
        <f>IF(Z29="","",MAX(1,INT(N(O29)))*(MIN(Z29/MAX(1,INT(N(O29))),Settings!$B$2)*Settings!$B$3/100+MAX(Z29/MAX(1,INT(N(O29)))-Settings!$B$2,0)*Settings!$B$4/100))</f>
        <v/>
      </c>
      <c r="AB29" s="2" t="str">
        <f>IF(Z29="","",IF(Z29&lt;=0,0,IF(Z29&lt;=Settings!$B$5,Settings!$B$6,Settings!$B$7)))</f>
        <v/>
      </c>
      <c r="AC29" s="2" t="str">
        <f>IF(Z29="","",Z29*N(W29)/100)</f>
        <v/>
      </c>
      <c r="AD29" s="2" t="str">
        <f>IF(Z29="","",ROUND(F29*MAX(1,INT(N(O29)))+N(U29)-N29-N(X29)-N(Y29)-N(I29)*MAX(1,INT(N(O29))),2))</f>
        <v/>
      </c>
      <c r="AE29" s="3" t="str">
        <f>IF(OR(Z29="",N(I29)&lt;=0),"",AD29/(N(I29)*MAX(1,INT(N(O29)))))</f>
        <v/>
      </c>
    </row>
    <row r="30">
      <c r="A30"/>
      <c r="B30"/>
      <c r="C30"/>
      <c r="D30"/>
      <c r="E30" s="2"/>
      <c r="F30" s="2"/>
      <c r="G30"/>
      <c r="H30"/>
      <c r="I30" s="2"/>
      <c r="J30"/>
      <c r="K30"/>
      <c r="L30"/>
      <c r="M30"/>
      <c r="N30" s="2" t="str">
        <f>IF(Z30="","",ROUND(AA30+AB30+AC30,2))</f>
        <v/>
      </c>
      <c r="O30"/>
      <c r="P30"/>
      <c r="Q30"/>
      <c r="R30"/>
      <c r="S30"/>
      <c r="T30"/>
      <c r="U30" s="2"/>
      <c r="V30" s="2"/>
      <c r="W30"/>
      <c r="X30" s="2"/>
      <c r="Y30" s="2"/>
      <c r="Z30" s="2" t="str">
        <f>IF(F30="","",F30*MAX(1,INT(N(O30)))+N(U30)+N(V30))</f>
        <v/>
      </c>
      <c r="AA30" s="2" t="str">
        <f>IF(Z30="","",MAX(1,INT(N(O30)))*(MIN(Z30/MAX(1,INT(N(O30))),Settings!$B$2)*Settings!$B$3/100+MAX(Z30/MAX(1,INT(N(O30)))-Settings!$B$2,0)*Settings!$B$4/100))</f>
        <v/>
      </c>
      <c r="AB30" s="2" t="str">
        <f>IF(Z30="","",IF(Z30&lt;=0,0,IF(Z30&lt;=Settings!$B$5,Settings!$B$6,Settings!$B$7)))</f>
        <v/>
      </c>
      <c r="AC30" s="2" t="str">
        <f>IF(Z30="","",Z30*N(W30)/100)</f>
        <v/>
      </c>
      <c r="AD30" s="2" t="str">
        <f>IF(Z30="","",ROUND(F30*MAX(1,INT(N(O30)))+N(U30)-N30-N(X30)-N(Y30)-N(I30)*MAX(1,INT(N(O30))),2))</f>
        <v/>
      </c>
      <c r="AE30" s="3" t="str">
        <f>IF(OR(Z30="",N(I30)&lt;=0),"",AD30/(N(I30)*MAX(1,INT(N(O30)))))</f>
        <v/>
      </c>
    </row>
    <row r="31">
      <c r="A31"/>
      <c r="B31"/>
      <c r="C31"/>
      <c r="D31"/>
      <c r="E31" s="2"/>
      <c r="F31" s="2"/>
      <c r="G31"/>
      <c r="H31"/>
      <c r="I31" s="2"/>
      <c r="J31"/>
      <c r="K31"/>
      <c r="L31"/>
      <c r="M31"/>
      <c r="N31" s="2" t="str">
        <f>IF(Z31="","",ROUND(AA31+AB31+AC31,2))</f>
        <v/>
      </c>
      <c r="O31"/>
      <c r="P31"/>
      <c r="Q31"/>
      <c r="R31"/>
      <c r="S31"/>
      <c r="T31"/>
      <c r="U31" s="2"/>
      <c r="V31" s="2"/>
      <c r="W31"/>
      <c r="X31" s="2"/>
      <c r="Y31" s="2"/>
      <c r="Z31" s="2" t="str">
        <f>IF(F31="","",F31*MAX(1,INT(N(O31)))+N(U31)+N(V31))</f>
        <v/>
      </c>
      <c r="AA31" s="2" t="str">
        <f>IF(Z31="","",MAX(1,INT(N(O31)))*(MIN(Z31/MAX(1,INT(N(O31))),Settings!$B$2)*Settings!$B$3/100+MAX(Z31/MAX(1,INT(N(O31)))-Settings!$B$2,0)*Settings!$B$4/100))</f>
        <v/>
      </c>
      <c r="AB31" s="2" t="str">
        <f>IF(Z31="","",IF(Z31&lt;=0,0,IF(Z31&lt;=Settings!$B$5,Settings!$B$6,Settings!$B$7)))</f>
        <v/>
      </c>
      <c r="AC31" s="2" t="str">
        <f>IF(Z31="","",Z31*N(W31)/100)</f>
        <v/>
      </c>
      <c r="AD31" s="2" t="str">
        <f>IF(Z31="","",ROUND(F31*MAX(1,INT(N(O31)))+N(U31)-N31-N(X31)-N(Y31)-N(I31)*MAX(1,INT(N(O31))),2))</f>
        <v/>
      </c>
      <c r="AE31" s="3" t="str">
        <f>IF(OR(Z31="",N(I31)&lt;=0),"",AD31/(N(I31)*MAX(1,INT(N(O31)))))</f>
        <v/>
      </c>
    </row>
    <row r="32">
      <c r="A32"/>
      <c r="B32"/>
      <c r="C32"/>
      <c r="D32"/>
      <c r="E32" s="2"/>
      <c r="F32" s="2"/>
      <c r="G32"/>
      <c r="H32"/>
      <c r="I32" s="2"/>
      <c r="J32"/>
      <c r="K32"/>
      <c r="L32"/>
      <c r="M32"/>
      <c r="N32" s="2" t="str">
        <f>IF(Z32="","",ROUND(AA32+AB32+AC32,2))</f>
        <v/>
      </c>
      <c r="O32"/>
      <c r="P32"/>
      <c r="Q32"/>
      <c r="R32"/>
      <c r="S32"/>
      <c r="T32"/>
      <c r="U32" s="2"/>
      <c r="V32" s="2"/>
      <c r="W32"/>
      <c r="X32" s="2"/>
      <c r="Y32" s="2"/>
      <c r="Z32" s="2" t="str">
        <f>IF(F32="","",F32*MAX(1,INT(N(O32)))+N(U32)+N(V32))</f>
        <v/>
      </c>
      <c r="AA32" s="2" t="str">
        <f>IF(Z32="","",MAX(1,INT(N(O32)))*(MIN(Z32/MAX(1,INT(N(O32))),Settings!$B$2)*Settings!$B$3/100+MAX(Z32/MAX(1,INT(N(O32)))-Settings!$B$2,0)*Settings!$B$4/100))</f>
        <v/>
      </c>
      <c r="AB32" s="2" t="str">
        <f>IF(Z32="","",IF(Z32&lt;=0,0,IF(Z32&lt;=Settings!$B$5,Settings!$B$6,Settings!$B$7)))</f>
        <v/>
      </c>
      <c r="AC32" s="2" t="str">
        <f>IF(Z32="","",Z32*N(W32)/100)</f>
        <v/>
      </c>
      <c r="AD32" s="2" t="str">
        <f>IF(Z32="","",ROUND(F32*MAX(1,INT(N(O32)))+N(U32)-N32-N(X32)-N(Y32)-N(I32)*MAX(1,INT(N(O32))),2))</f>
        <v/>
      </c>
      <c r="AE32" s="3" t="str">
        <f>IF(OR(Z32="",N(I32)&lt;=0),"",AD32/(N(I32)*MAX(1,INT(N(O32)))))</f>
        <v/>
      </c>
    </row>
    <row r="33">
      <c r="A33"/>
      <c r="B33"/>
      <c r="C33"/>
      <c r="D33"/>
      <c r="E33" s="2"/>
      <c r="F33" s="2"/>
      <c r="G33"/>
      <c r="H33"/>
      <c r="I33" s="2"/>
      <c r="J33"/>
      <c r="K33"/>
      <c r="L33"/>
      <c r="M33"/>
      <c r="N33" s="2" t="str">
        <f>IF(Z33="","",ROUND(AA33+AB33+AC33,2))</f>
        <v/>
      </c>
      <c r="O33"/>
      <c r="P33"/>
      <c r="Q33"/>
      <c r="R33"/>
      <c r="S33"/>
      <c r="T33"/>
      <c r="U33" s="2"/>
      <c r="V33" s="2"/>
      <c r="W33"/>
      <c r="X33" s="2"/>
      <c r="Y33" s="2"/>
      <c r="Z33" s="2" t="str">
        <f>IF(F33="","",F33*MAX(1,INT(N(O33)))+N(U33)+N(V33))</f>
        <v/>
      </c>
      <c r="AA33" s="2" t="str">
        <f>IF(Z33="","",MAX(1,INT(N(O33)))*(MIN(Z33/MAX(1,INT(N(O33))),Settings!$B$2)*Settings!$B$3/100+MAX(Z33/MAX(1,INT(N(O33)))-Settings!$B$2,0)*Settings!$B$4/100))</f>
        <v/>
      </c>
      <c r="AB33" s="2" t="str">
        <f>IF(Z33="","",IF(Z33&lt;=0,0,IF(Z33&lt;=Settings!$B$5,Settings!$B$6,Settings!$B$7)))</f>
        <v/>
      </c>
      <c r="AC33" s="2" t="str">
        <f>IF(Z33="","",Z33*N(W33)/100)</f>
        <v/>
      </c>
      <c r="AD33" s="2" t="str">
        <f>IF(Z33="","",ROUND(F33*MAX(1,INT(N(O33)))+N(U33)-N33-N(X33)-N(Y33)-N(I33)*MAX(1,INT(N(O33))),2))</f>
        <v/>
      </c>
      <c r="AE33" s="3" t="str">
        <f>IF(OR(Z33="",N(I33)&lt;=0),"",AD33/(N(I33)*MAX(1,INT(N(O33)))))</f>
        <v/>
      </c>
    </row>
    <row r="34">
      <c r="A34"/>
      <c r="B34"/>
      <c r="C34"/>
      <c r="D34"/>
      <c r="E34" s="2"/>
      <c r="F34" s="2"/>
      <c r="G34"/>
      <c r="H34"/>
      <c r="I34" s="2"/>
      <c r="J34"/>
      <c r="K34"/>
      <c r="L34"/>
      <c r="M34"/>
      <c r="N34" s="2" t="str">
        <f>IF(Z34="","",ROUND(AA34+AB34+AC34,2))</f>
        <v/>
      </c>
      <c r="O34"/>
      <c r="P34"/>
      <c r="Q34"/>
      <c r="R34"/>
      <c r="S34"/>
      <c r="T34"/>
      <c r="U34" s="2"/>
      <c r="V34" s="2"/>
      <c r="W34"/>
      <c r="X34" s="2"/>
      <c r="Y34" s="2"/>
      <c r="Z34" s="2" t="str">
        <f>IF(F34="","",F34*MAX(1,INT(N(O34)))+N(U34)+N(V34))</f>
        <v/>
      </c>
      <c r="AA34" s="2" t="str">
        <f>IF(Z34="","",MAX(1,INT(N(O34)))*(MIN(Z34/MAX(1,INT(N(O34))),Settings!$B$2)*Settings!$B$3/100+MAX(Z34/MAX(1,INT(N(O34)))-Settings!$B$2,0)*Settings!$B$4/100))</f>
        <v/>
      </c>
      <c r="AB34" s="2" t="str">
        <f>IF(Z34="","",IF(Z34&lt;=0,0,IF(Z34&lt;=Settings!$B$5,Settings!$B$6,Settings!$B$7)))</f>
        <v/>
      </c>
      <c r="AC34" s="2" t="str">
        <f>IF(Z34="","",Z34*N(W34)/100)</f>
        <v/>
      </c>
      <c r="AD34" s="2" t="str">
        <f>IF(Z34="","",ROUND(F34*MAX(1,INT(N(O34)))+N(U34)-N34-N(X34)-N(Y34)-N(I34)*MAX(1,INT(N(O34))),2))</f>
        <v/>
      </c>
      <c r="AE34" s="3" t="str">
        <f>IF(OR(Z34="",N(I34)&lt;=0),"",AD34/(N(I34)*MAX(1,INT(N(O34)))))</f>
        <v/>
      </c>
    </row>
    <row r="35">
      <c r="A35"/>
      <c r="B35"/>
      <c r="C35"/>
      <c r="D35"/>
      <c r="E35" s="2"/>
      <c r="F35" s="2"/>
      <c r="G35"/>
      <c r="H35"/>
      <c r="I35" s="2"/>
      <c r="J35"/>
      <c r="K35"/>
      <c r="L35"/>
      <c r="M35"/>
      <c r="N35" s="2" t="str">
        <f>IF(Z35="","",ROUND(AA35+AB35+AC35,2))</f>
        <v/>
      </c>
      <c r="O35"/>
      <c r="P35"/>
      <c r="Q35"/>
      <c r="R35"/>
      <c r="S35"/>
      <c r="T35"/>
      <c r="U35" s="2"/>
      <c r="V35" s="2"/>
      <c r="W35"/>
      <c r="X35" s="2"/>
      <c r="Y35" s="2"/>
      <c r="Z35" s="2" t="str">
        <f>IF(F35="","",F35*MAX(1,INT(N(O35)))+N(U35)+N(V35))</f>
        <v/>
      </c>
      <c r="AA35" s="2" t="str">
        <f>IF(Z35="","",MAX(1,INT(N(O35)))*(MIN(Z35/MAX(1,INT(N(O35))),Settings!$B$2)*Settings!$B$3/100+MAX(Z35/MAX(1,INT(N(O35)))-Settings!$B$2,0)*Settings!$B$4/100))</f>
        <v/>
      </c>
      <c r="AB35" s="2" t="str">
        <f>IF(Z35="","",IF(Z35&lt;=0,0,IF(Z35&lt;=Settings!$B$5,Settings!$B$6,Settings!$B$7)))</f>
        <v/>
      </c>
      <c r="AC35" s="2" t="str">
        <f>IF(Z35="","",Z35*N(W35)/100)</f>
        <v/>
      </c>
      <c r="AD35" s="2" t="str">
        <f>IF(Z35="","",ROUND(F35*MAX(1,INT(N(O35)))+N(U35)-N35-N(X35)-N(Y35)-N(I35)*MAX(1,INT(N(O35))),2))</f>
        <v/>
      </c>
      <c r="AE35" s="3" t="str">
        <f>IF(OR(Z35="",N(I35)&lt;=0),"",AD35/(N(I35)*MAX(1,INT(N(O35)))))</f>
        <v/>
      </c>
    </row>
    <row r="36">
      <c r="A36"/>
      <c r="B36"/>
      <c r="C36"/>
      <c r="D36"/>
      <c r="E36" s="2"/>
      <c r="F36" s="2"/>
      <c r="G36"/>
      <c r="H36"/>
      <c r="I36" s="2"/>
      <c r="J36"/>
      <c r="K36"/>
      <c r="L36"/>
      <c r="M36"/>
      <c r="N36" s="2" t="str">
        <f>IF(Z36="","",ROUND(AA36+AB36+AC36,2))</f>
        <v/>
      </c>
      <c r="O36"/>
      <c r="P36"/>
      <c r="Q36"/>
      <c r="R36"/>
      <c r="S36"/>
      <c r="T36"/>
      <c r="U36" s="2"/>
      <c r="V36" s="2"/>
      <c r="W36"/>
      <c r="X36" s="2"/>
      <c r="Y36" s="2"/>
      <c r="Z36" s="2" t="str">
        <f>IF(F36="","",F36*MAX(1,INT(N(O36)))+N(U36)+N(V36))</f>
        <v/>
      </c>
      <c r="AA36" s="2" t="str">
        <f>IF(Z36="","",MAX(1,INT(N(O36)))*(MIN(Z36/MAX(1,INT(N(O36))),Settings!$B$2)*Settings!$B$3/100+MAX(Z36/MAX(1,INT(N(O36)))-Settings!$B$2,0)*Settings!$B$4/100))</f>
        <v/>
      </c>
      <c r="AB36" s="2" t="str">
        <f>IF(Z36="","",IF(Z36&lt;=0,0,IF(Z36&lt;=Settings!$B$5,Settings!$B$6,Settings!$B$7)))</f>
        <v/>
      </c>
      <c r="AC36" s="2" t="str">
        <f>IF(Z36="","",Z36*N(W36)/100)</f>
        <v/>
      </c>
      <c r="AD36" s="2" t="str">
        <f>IF(Z36="","",ROUND(F36*MAX(1,INT(N(O36)))+N(U36)-N36-N(X36)-N(Y36)-N(I36)*MAX(1,INT(N(O36))),2))</f>
        <v/>
      </c>
      <c r="AE36" s="3" t="str">
        <f>IF(OR(Z36="",N(I36)&lt;=0),"",AD36/(N(I36)*MAX(1,INT(N(O36)))))</f>
        <v/>
      </c>
    </row>
    <row r="37">
      <c r="A37"/>
      <c r="B37"/>
      <c r="C37"/>
      <c r="D37"/>
      <c r="E37" s="2"/>
      <c r="F37" s="2"/>
      <c r="G37"/>
      <c r="H37"/>
      <c r="I37" s="2"/>
      <c r="J37"/>
      <c r="K37"/>
      <c r="L37"/>
      <c r="M37"/>
      <c r="N37" s="2" t="str">
        <f>IF(Z37="","",ROUND(AA37+AB37+AC37,2))</f>
        <v/>
      </c>
      <c r="O37"/>
      <c r="P37"/>
      <c r="Q37"/>
      <c r="R37"/>
      <c r="S37"/>
      <c r="T37"/>
      <c r="U37" s="2"/>
      <c r="V37" s="2"/>
      <c r="W37"/>
      <c r="X37" s="2"/>
      <c r="Y37" s="2"/>
      <c r="Z37" s="2" t="str">
        <f>IF(F37="","",F37*MAX(1,INT(N(O37)))+N(U37)+N(V37))</f>
        <v/>
      </c>
      <c r="AA37" s="2" t="str">
        <f>IF(Z37="","",MAX(1,INT(N(O37)))*(MIN(Z37/MAX(1,INT(N(O37))),Settings!$B$2)*Settings!$B$3/100+MAX(Z37/MAX(1,INT(N(O37)))-Settings!$B$2,0)*Settings!$B$4/100))</f>
        <v/>
      </c>
      <c r="AB37" s="2" t="str">
        <f>IF(Z37="","",IF(Z37&lt;=0,0,IF(Z37&lt;=Settings!$B$5,Settings!$B$6,Settings!$B$7)))</f>
        <v/>
      </c>
      <c r="AC37" s="2" t="str">
        <f>IF(Z37="","",Z37*N(W37)/100)</f>
        <v/>
      </c>
      <c r="AD37" s="2" t="str">
        <f>IF(Z37="","",ROUND(F37*MAX(1,INT(N(O37)))+N(U37)-N37-N(X37)-N(Y37)-N(I37)*MAX(1,INT(N(O37))),2))</f>
        <v/>
      </c>
      <c r="AE37" s="3" t="str">
        <f>IF(OR(Z37="",N(I37)&lt;=0),"",AD37/(N(I37)*MAX(1,INT(N(O37)))))</f>
        <v/>
      </c>
    </row>
    <row r="38">
      <c r="A38"/>
      <c r="B38"/>
      <c r="C38"/>
      <c r="D38"/>
      <c r="E38" s="2"/>
      <c r="F38" s="2"/>
      <c r="G38"/>
      <c r="H38"/>
      <c r="I38" s="2"/>
      <c r="J38"/>
      <c r="K38"/>
      <c r="L38"/>
      <c r="M38"/>
      <c r="N38" s="2" t="str">
        <f>IF(Z38="","",ROUND(AA38+AB38+AC38,2))</f>
        <v/>
      </c>
      <c r="O38"/>
      <c r="P38"/>
      <c r="Q38"/>
      <c r="R38"/>
      <c r="S38"/>
      <c r="T38"/>
      <c r="U38" s="2"/>
      <c r="V38" s="2"/>
      <c r="W38"/>
      <c r="X38" s="2"/>
      <c r="Y38" s="2"/>
      <c r="Z38" s="2" t="str">
        <f>IF(F38="","",F38*MAX(1,INT(N(O38)))+N(U38)+N(V38))</f>
        <v/>
      </c>
      <c r="AA38" s="2" t="str">
        <f>IF(Z38="","",MAX(1,INT(N(O38)))*(MIN(Z38/MAX(1,INT(N(O38))),Settings!$B$2)*Settings!$B$3/100+MAX(Z38/MAX(1,INT(N(O38)))-Settings!$B$2,0)*Settings!$B$4/100))</f>
        <v/>
      </c>
      <c r="AB38" s="2" t="str">
        <f>IF(Z38="","",IF(Z38&lt;=0,0,IF(Z38&lt;=Settings!$B$5,Settings!$B$6,Settings!$B$7)))</f>
        <v/>
      </c>
      <c r="AC38" s="2" t="str">
        <f>IF(Z38="","",Z38*N(W38)/100)</f>
        <v/>
      </c>
      <c r="AD38" s="2" t="str">
        <f>IF(Z38="","",ROUND(F38*MAX(1,INT(N(O38)))+N(U38)-N38-N(X38)-N(Y38)-N(I38)*MAX(1,INT(N(O38))),2))</f>
        <v/>
      </c>
      <c r="AE38" s="3" t="str">
        <f>IF(OR(Z38="",N(I38)&lt;=0),"",AD38/(N(I38)*MAX(1,INT(N(O38)))))</f>
        <v/>
      </c>
    </row>
    <row r="39">
      <c r="A39"/>
      <c r="B39"/>
      <c r="C39"/>
      <c r="D39"/>
      <c r="E39" s="2"/>
      <c r="F39" s="2"/>
      <c r="G39"/>
      <c r="H39"/>
      <c r="I39" s="2"/>
      <c r="J39"/>
      <c r="K39"/>
      <c r="L39"/>
      <c r="M39"/>
      <c r="N39" s="2" t="str">
        <f>IF(Z39="","",ROUND(AA39+AB39+AC39,2))</f>
        <v/>
      </c>
      <c r="O39"/>
      <c r="P39"/>
      <c r="Q39"/>
      <c r="R39"/>
      <c r="S39"/>
      <c r="T39"/>
      <c r="U39" s="2"/>
      <c r="V39" s="2"/>
      <c r="W39"/>
      <c r="X39" s="2"/>
      <c r="Y39" s="2"/>
      <c r="Z39" s="2" t="str">
        <f>IF(F39="","",F39*MAX(1,INT(N(O39)))+N(U39)+N(V39))</f>
        <v/>
      </c>
      <c r="AA39" s="2" t="str">
        <f>IF(Z39="","",MAX(1,INT(N(O39)))*(MIN(Z39/MAX(1,INT(N(O39))),Settings!$B$2)*Settings!$B$3/100+MAX(Z39/MAX(1,INT(N(O39)))-Settings!$B$2,0)*Settings!$B$4/100))</f>
        <v/>
      </c>
      <c r="AB39" s="2" t="str">
        <f>IF(Z39="","",IF(Z39&lt;=0,0,IF(Z39&lt;=Settings!$B$5,Settings!$B$6,Settings!$B$7)))</f>
        <v/>
      </c>
      <c r="AC39" s="2" t="str">
        <f>IF(Z39="","",Z39*N(W39)/100)</f>
        <v/>
      </c>
      <c r="AD39" s="2" t="str">
        <f>IF(Z39="","",ROUND(F39*MAX(1,INT(N(O39)))+N(U39)-N39-N(X39)-N(Y39)-N(I39)*MAX(1,INT(N(O39))),2))</f>
        <v/>
      </c>
      <c r="AE39" s="3" t="str">
        <f>IF(OR(Z39="",N(I39)&lt;=0),"",AD39/(N(I39)*MAX(1,INT(N(O39)))))</f>
        <v/>
      </c>
    </row>
    <row r="40">
      <c r="A40"/>
      <c r="B40"/>
      <c r="C40"/>
      <c r="D40"/>
      <c r="E40" s="2"/>
      <c r="F40" s="2"/>
      <c r="G40"/>
      <c r="H40"/>
      <c r="I40" s="2"/>
      <c r="J40"/>
      <c r="K40"/>
      <c r="L40"/>
      <c r="M40"/>
      <c r="N40" s="2" t="str">
        <f>IF(Z40="","",ROUND(AA40+AB40+AC40,2))</f>
        <v/>
      </c>
      <c r="O40"/>
      <c r="P40"/>
      <c r="Q40"/>
      <c r="R40"/>
      <c r="S40"/>
      <c r="T40"/>
      <c r="U40" s="2"/>
      <c r="V40" s="2"/>
      <c r="W40"/>
      <c r="X40" s="2"/>
      <c r="Y40" s="2"/>
      <c r="Z40" s="2" t="str">
        <f>IF(F40="","",F40*MAX(1,INT(N(O40)))+N(U40)+N(V40))</f>
        <v/>
      </c>
      <c r="AA40" s="2" t="str">
        <f>IF(Z40="","",MAX(1,INT(N(O40)))*(MIN(Z40/MAX(1,INT(N(O40))),Settings!$B$2)*Settings!$B$3/100+MAX(Z40/MAX(1,INT(N(O40)))-Settings!$B$2,0)*Settings!$B$4/100))</f>
        <v/>
      </c>
      <c r="AB40" s="2" t="str">
        <f>IF(Z40="","",IF(Z40&lt;=0,0,IF(Z40&lt;=Settings!$B$5,Settings!$B$6,Settings!$B$7)))</f>
        <v/>
      </c>
      <c r="AC40" s="2" t="str">
        <f>IF(Z40="","",Z40*N(W40)/100)</f>
        <v/>
      </c>
      <c r="AD40" s="2" t="str">
        <f>IF(Z40="","",ROUND(F40*MAX(1,INT(N(O40)))+N(U40)-N40-N(X40)-N(Y40)-N(I40)*MAX(1,INT(N(O40))),2))</f>
        <v/>
      </c>
      <c r="AE40" s="3" t="str">
        <f>IF(OR(Z40="",N(I40)&lt;=0),"",AD40/(N(I40)*MAX(1,INT(N(O40)))))</f>
        <v/>
      </c>
    </row>
    <row r="41">
      <c r="A41"/>
      <c r="B41"/>
      <c r="C41"/>
      <c r="D41"/>
      <c r="E41" s="2"/>
      <c r="F41" s="2"/>
      <c r="G41"/>
      <c r="H41"/>
      <c r="I41" s="2"/>
      <c r="J41"/>
      <c r="K41"/>
      <c r="L41"/>
      <c r="M41"/>
      <c r="N41" s="2" t="str">
        <f>IF(Z41="","",ROUND(AA41+AB41+AC41,2))</f>
        <v/>
      </c>
      <c r="O41"/>
      <c r="P41"/>
      <c r="Q41"/>
      <c r="R41"/>
      <c r="S41"/>
      <c r="T41"/>
      <c r="U41" s="2"/>
      <c r="V41" s="2"/>
      <c r="W41"/>
      <c r="X41" s="2"/>
      <c r="Y41" s="2"/>
      <c r="Z41" s="2" t="str">
        <f>IF(F41="","",F41*MAX(1,INT(N(O41)))+N(U41)+N(V41))</f>
        <v/>
      </c>
      <c r="AA41" s="2" t="str">
        <f>IF(Z41="","",MAX(1,INT(N(O41)))*(MIN(Z41/MAX(1,INT(N(O41))),Settings!$B$2)*Settings!$B$3/100+MAX(Z41/MAX(1,INT(N(O41)))-Settings!$B$2,0)*Settings!$B$4/100))</f>
        <v/>
      </c>
      <c r="AB41" s="2" t="str">
        <f>IF(Z41="","",IF(Z41&lt;=0,0,IF(Z41&lt;=Settings!$B$5,Settings!$B$6,Settings!$B$7)))</f>
        <v/>
      </c>
      <c r="AC41" s="2" t="str">
        <f>IF(Z41="","",Z41*N(W41)/100)</f>
        <v/>
      </c>
      <c r="AD41" s="2" t="str">
        <f>IF(Z41="","",ROUND(F41*MAX(1,INT(N(O41)))+N(U41)-N41-N(X41)-N(Y41)-N(I41)*MAX(1,INT(N(O41))),2))</f>
        <v/>
      </c>
      <c r="AE41" s="3" t="str">
        <f>IF(OR(Z41="",N(I41)&lt;=0),"",AD41/(N(I41)*MAX(1,INT(N(O41)))))</f>
        <v/>
      </c>
    </row>
    <row r="42">
      <c r="A42"/>
      <c r="B42"/>
      <c r="C42"/>
      <c r="D42"/>
      <c r="E42" s="2"/>
      <c r="F42" s="2"/>
      <c r="G42"/>
      <c r="H42"/>
      <c r="I42" s="2"/>
      <c r="J42"/>
      <c r="K42"/>
      <c r="L42"/>
      <c r="M42"/>
      <c r="N42" s="2" t="str">
        <f>IF(Z42="","",ROUND(AA42+AB42+AC42,2))</f>
        <v/>
      </c>
      <c r="O42"/>
      <c r="P42"/>
      <c r="Q42"/>
      <c r="R42"/>
      <c r="S42"/>
      <c r="T42"/>
      <c r="U42" s="2"/>
      <c r="V42" s="2"/>
      <c r="W42"/>
      <c r="X42" s="2"/>
      <c r="Y42" s="2"/>
      <c r="Z42" s="2" t="str">
        <f>IF(F42="","",F42*MAX(1,INT(N(O42)))+N(U42)+N(V42))</f>
        <v/>
      </c>
      <c r="AA42" s="2" t="str">
        <f>IF(Z42="","",MAX(1,INT(N(O42)))*(MIN(Z42/MAX(1,INT(N(O42))),Settings!$B$2)*Settings!$B$3/100+MAX(Z42/MAX(1,INT(N(O42)))-Settings!$B$2,0)*Settings!$B$4/100))</f>
        <v/>
      </c>
      <c r="AB42" s="2" t="str">
        <f>IF(Z42="","",IF(Z42&lt;=0,0,IF(Z42&lt;=Settings!$B$5,Settings!$B$6,Settings!$B$7)))</f>
        <v/>
      </c>
      <c r="AC42" s="2" t="str">
        <f>IF(Z42="","",Z42*N(W42)/100)</f>
        <v/>
      </c>
      <c r="AD42" s="2" t="str">
        <f>IF(Z42="","",ROUND(F42*MAX(1,INT(N(O42)))+N(U42)-N42-N(X42)-N(Y42)-N(I42)*MAX(1,INT(N(O42))),2))</f>
        <v/>
      </c>
      <c r="AE42" s="3" t="str">
        <f>IF(OR(Z42="",N(I42)&lt;=0),"",AD42/(N(I42)*MAX(1,INT(N(O42)))))</f>
        <v/>
      </c>
    </row>
    <row r="43">
      <c r="A43"/>
      <c r="B43"/>
      <c r="C43"/>
      <c r="D43"/>
      <c r="E43" s="2"/>
      <c r="F43" s="2"/>
      <c r="G43"/>
      <c r="H43"/>
      <c r="I43" s="2"/>
      <c r="J43"/>
      <c r="K43"/>
      <c r="L43"/>
      <c r="M43"/>
      <c r="N43" s="2" t="str">
        <f>IF(Z43="","",ROUND(AA43+AB43+AC43,2))</f>
        <v/>
      </c>
      <c r="O43"/>
      <c r="P43"/>
      <c r="Q43"/>
      <c r="R43"/>
      <c r="S43"/>
      <c r="T43"/>
      <c r="U43" s="2"/>
      <c r="V43" s="2"/>
      <c r="W43"/>
      <c r="X43" s="2"/>
      <c r="Y43" s="2"/>
      <c r="Z43" s="2" t="str">
        <f>IF(F43="","",F43*MAX(1,INT(N(O43)))+N(U43)+N(V43))</f>
        <v/>
      </c>
      <c r="AA43" s="2" t="str">
        <f>IF(Z43="","",MAX(1,INT(N(O43)))*(MIN(Z43/MAX(1,INT(N(O43))),Settings!$B$2)*Settings!$B$3/100+MAX(Z43/MAX(1,INT(N(O43)))-Settings!$B$2,0)*Settings!$B$4/100))</f>
        <v/>
      </c>
      <c r="AB43" s="2" t="str">
        <f>IF(Z43="","",IF(Z43&lt;=0,0,IF(Z43&lt;=Settings!$B$5,Settings!$B$6,Settings!$B$7)))</f>
        <v/>
      </c>
      <c r="AC43" s="2" t="str">
        <f>IF(Z43="","",Z43*N(W43)/100)</f>
        <v/>
      </c>
      <c r="AD43" s="2" t="str">
        <f>IF(Z43="","",ROUND(F43*MAX(1,INT(N(O43)))+N(U43)-N43-N(X43)-N(Y43)-N(I43)*MAX(1,INT(N(O43))),2))</f>
        <v/>
      </c>
      <c r="AE43" s="3" t="str">
        <f>IF(OR(Z43="",N(I43)&lt;=0),"",AD43/(N(I43)*MAX(1,INT(N(O43)))))</f>
        <v/>
      </c>
    </row>
    <row r="44">
      <c r="A44"/>
      <c r="B44"/>
      <c r="C44"/>
      <c r="D44"/>
      <c r="E44" s="2"/>
      <c r="F44" s="2"/>
      <c r="G44"/>
      <c r="H44"/>
      <c r="I44" s="2"/>
      <c r="J44"/>
      <c r="K44"/>
      <c r="L44"/>
      <c r="M44"/>
      <c r="N44" s="2" t="str">
        <f>IF(Z44="","",ROUND(AA44+AB44+AC44,2))</f>
        <v/>
      </c>
      <c r="O44"/>
      <c r="P44"/>
      <c r="Q44"/>
      <c r="R44"/>
      <c r="S44"/>
      <c r="T44"/>
      <c r="U44" s="2"/>
      <c r="V44" s="2"/>
      <c r="W44"/>
      <c r="X44" s="2"/>
      <c r="Y44" s="2"/>
      <c r="Z44" s="2" t="str">
        <f>IF(F44="","",F44*MAX(1,INT(N(O44)))+N(U44)+N(V44))</f>
        <v/>
      </c>
      <c r="AA44" s="2" t="str">
        <f>IF(Z44="","",MAX(1,INT(N(O44)))*(MIN(Z44/MAX(1,INT(N(O44))),Settings!$B$2)*Settings!$B$3/100+MAX(Z44/MAX(1,INT(N(O44)))-Settings!$B$2,0)*Settings!$B$4/100))</f>
        <v/>
      </c>
      <c r="AB44" s="2" t="str">
        <f>IF(Z44="","",IF(Z44&lt;=0,0,IF(Z44&lt;=Settings!$B$5,Settings!$B$6,Settings!$B$7)))</f>
        <v/>
      </c>
      <c r="AC44" s="2" t="str">
        <f>IF(Z44="","",Z44*N(W44)/100)</f>
        <v/>
      </c>
      <c r="AD44" s="2" t="str">
        <f>IF(Z44="","",ROUND(F44*MAX(1,INT(N(O44)))+N(U44)-N44-N(X44)-N(Y44)-N(I44)*MAX(1,INT(N(O44))),2))</f>
        <v/>
      </c>
      <c r="AE44" s="3" t="str">
        <f>IF(OR(Z44="",N(I44)&lt;=0),"",AD44/(N(I44)*MAX(1,INT(N(O44)))))</f>
        <v/>
      </c>
    </row>
    <row r="45">
      <c r="A45"/>
      <c r="B45"/>
      <c r="C45"/>
      <c r="D45"/>
      <c r="E45" s="2"/>
      <c r="F45" s="2"/>
      <c r="G45"/>
      <c r="H45"/>
      <c r="I45" s="2"/>
      <c r="J45"/>
      <c r="K45"/>
      <c r="L45"/>
      <c r="M45"/>
      <c r="N45" s="2" t="str">
        <f>IF(Z45="","",ROUND(AA45+AB45+AC45,2))</f>
        <v/>
      </c>
      <c r="O45"/>
      <c r="P45"/>
      <c r="Q45"/>
      <c r="R45"/>
      <c r="S45"/>
      <c r="T45"/>
      <c r="U45" s="2"/>
      <c r="V45" s="2"/>
      <c r="W45"/>
      <c r="X45" s="2"/>
      <c r="Y45" s="2"/>
      <c r="Z45" s="2" t="str">
        <f>IF(F45="","",F45*MAX(1,INT(N(O45)))+N(U45)+N(V45))</f>
        <v/>
      </c>
      <c r="AA45" s="2" t="str">
        <f>IF(Z45="","",MAX(1,INT(N(O45)))*(MIN(Z45/MAX(1,INT(N(O45))),Settings!$B$2)*Settings!$B$3/100+MAX(Z45/MAX(1,INT(N(O45)))-Settings!$B$2,0)*Settings!$B$4/100))</f>
        <v/>
      </c>
      <c r="AB45" s="2" t="str">
        <f>IF(Z45="","",IF(Z45&lt;=0,0,IF(Z45&lt;=Settings!$B$5,Settings!$B$6,Settings!$B$7)))</f>
        <v/>
      </c>
      <c r="AC45" s="2" t="str">
        <f>IF(Z45="","",Z45*N(W45)/100)</f>
        <v/>
      </c>
      <c r="AD45" s="2" t="str">
        <f>IF(Z45="","",ROUND(F45*MAX(1,INT(N(O45)))+N(U45)-N45-N(X45)-N(Y45)-N(I45)*MAX(1,INT(N(O45))),2))</f>
        <v/>
      </c>
      <c r="AE45" s="3" t="str">
        <f>IF(OR(Z45="",N(I45)&lt;=0),"",AD45/(N(I45)*MAX(1,INT(N(O45)))))</f>
        <v/>
      </c>
    </row>
    <row r="46">
      <c r="A46"/>
      <c r="B46"/>
      <c r="C46"/>
      <c r="D46"/>
      <c r="E46" s="2"/>
      <c r="F46" s="2"/>
      <c r="G46"/>
      <c r="H46"/>
      <c r="I46" s="2"/>
      <c r="J46"/>
      <c r="K46"/>
      <c r="L46"/>
      <c r="M46"/>
      <c r="N46" s="2" t="str">
        <f>IF(Z46="","",ROUND(AA46+AB46+AC46,2))</f>
        <v/>
      </c>
      <c r="O46"/>
      <c r="P46"/>
      <c r="Q46"/>
      <c r="R46"/>
      <c r="S46"/>
      <c r="T46"/>
      <c r="U46" s="2"/>
      <c r="V46" s="2"/>
      <c r="W46"/>
      <c r="X46" s="2"/>
      <c r="Y46" s="2"/>
      <c r="Z46" s="2" t="str">
        <f>IF(F46="","",F46*MAX(1,INT(N(O46)))+N(U46)+N(V46))</f>
        <v/>
      </c>
      <c r="AA46" s="2" t="str">
        <f>IF(Z46="","",MAX(1,INT(N(O46)))*(MIN(Z46/MAX(1,INT(N(O46))),Settings!$B$2)*Settings!$B$3/100+MAX(Z46/MAX(1,INT(N(O46)))-Settings!$B$2,0)*Settings!$B$4/100))</f>
        <v/>
      </c>
      <c r="AB46" s="2" t="str">
        <f>IF(Z46="","",IF(Z46&lt;=0,0,IF(Z46&lt;=Settings!$B$5,Settings!$B$6,Settings!$B$7)))</f>
        <v/>
      </c>
      <c r="AC46" s="2" t="str">
        <f>IF(Z46="","",Z46*N(W46)/100)</f>
        <v/>
      </c>
      <c r="AD46" s="2" t="str">
        <f>IF(Z46="","",ROUND(F46*MAX(1,INT(N(O46)))+N(U46)-N46-N(X46)-N(Y46)-N(I46)*MAX(1,INT(N(O46))),2))</f>
        <v/>
      </c>
      <c r="AE46" s="3" t="str">
        <f>IF(OR(Z46="",N(I46)&lt;=0),"",AD46/(N(I46)*MAX(1,INT(N(O46)))))</f>
        <v/>
      </c>
    </row>
    <row r="47">
      <c r="A47"/>
      <c r="B47"/>
      <c r="C47"/>
      <c r="D47"/>
      <c r="E47" s="2"/>
      <c r="F47" s="2"/>
      <c r="G47"/>
      <c r="H47"/>
      <c r="I47" s="2"/>
      <c r="J47"/>
      <c r="K47"/>
      <c r="L47"/>
      <c r="M47"/>
      <c r="N47" s="2" t="str">
        <f>IF(Z47="","",ROUND(AA47+AB47+AC47,2))</f>
        <v/>
      </c>
      <c r="O47"/>
      <c r="P47"/>
      <c r="Q47"/>
      <c r="R47"/>
      <c r="S47"/>
      <c r="T47"/>
      <c r="U47" s="2"/>
      <c r="V47" s="2"/>
      <c r="W47"/>
      <c r="X47" s="2"/>
      <c r="Y47" s="2"/>
      <c r="Z47" s="2" t="str">
        <f>IF(F47="","",F47*MAX(1,INT(N(O47)))+N(U47)+N(V47))</f>
        <v/>
      </c>
      <c r="AA47" s="2" t="str">
        <f>IF(Z47="","",MAX(1,INT(N(O47)))*(MIN(Z47/MAX(1,INT(N(O47))),Settings!$B$2)*Settings!$B$3/100+MAX(Z47/MAX(1,INT(N(O47)))-Settings!$B$2,0)*Settings!$B$4/100))</f>
        <v/>
      </c>
      <c r="AB47" s="2" t="str">
        <f>IF(Z47="","",IF(Z47&lt;=0,0,IF(Z47&lt;=Settings!$B$5,Settings!$B$6,Settings!$B$7)))</f>
        <v/>
      </c>
      <c r="AC47" s="2" t="str">
        <f>IF(Z47="","",Z47*N(W47)/100)</f>
        <v/>
      </c>
      <c r="AD47" s="2" t="str">
        <f>IF(Z47="","",ROUND(F47*MAX(1,INT(N(O47)))+N(U47)-N47-N(X47)-N(Y47)-N(I47)*MAX(1,INT(N(O47))),2))</f>
        <v/>
      </c>
      <c r="AE47" s="3" t="str">
        <f>IF(OR(Z47="",N(I47)&lt;=0),"",AD47/(N(I47)*MAX(1,INT(N(O47)))))</f>
        <v/>
      </c>
    </row>
    <row r="48">
      <c r="A48"/>
      <c r="B48"/>
      <c r="C48"/>
      <c r="D48"/>
      <c r="E48" s="2"/>
      <c r="F48" s="2"/>
      <c r="G48"/>
      <c r="H48"/>
      <c r="I48" s="2"/>
      <c r="J48"/>
      <c r="K48"/>
      <c r="L48"/>
      <c r="M48"/>
      <c r="N48" s="2" t="str">
        <f>IF(Z48="","",ROUND(AA48+AB48+AC48,2))</f>
        <v/>
      </c>
      <c r="O48"/>
      <c r="P48"/>
      <c r="Q48"/>
      <c r="R48"/>
      <c r="S48"/>
      <c r="T48"/>
      <c r="U48" s="2"/>
      <c r="V48" s="2"/>
      <c r="W48"/>
      <c r="X48" s="2"/>
      <c r="Y48" s="2"/>
      <c r="Z48" s="2" t="str">
        <f>IF(F48="","",F48*MAX(1,INT(N(O48)))+N(U48)+N(V48))</f>
        <v/>
      </c>
      <c r="AA48" s="2" t="str">
        <f>IF(Z48="","",MAX(1,INT(N(O48)))*(MIN(Z48/MAX(1,INT(N(O48))),Settings!$B$2)*Settings!$B$3/100+MAX(Z48/MAX(1,INT(N(O48)))-Settings!$B$2,0)*Settings!$B$4/100))</f>
        <v/>
      </c>
      <c r="AB48" s="2" t="str">
        <f>IF(Z48="","",IF(Z48&lt;=0,0,IF(Z48&lt;=Settings!$B$5,Settings!$B$6,Settings!$B$7)))</f>
        <v/>
      </c>
      <c r="AC48" s="2" t="str">
        <f>IF(Z48="","",Z48*N(W48)/100)</f>
        <v/>
      </c>
      <c r="AD48" s="2" t="str">
        <f>IF(Z48="","",ROUND(F48*MAX(1,INT(N(O48)))+N(U48)-N48-N(X48)-N(Y48)-N(I48)*MAX(1,INT(N(O48))),2))</f>
        <v/>
      </c>
      <c r="AE48" s="3" t="str">
        <f>IF(OR(Z48="",N(I48)&lt;=0),"",AD48/(N(I48)*MAX(1,INT(N(O48)))))</f>
        <v/>
      </c>
    </row>
    <row r="49">
      <c r="A49"/>
      <c r="B49"/>
      <c r="C49"/>
      <c r="D49"/>
      <c r="E49" s="2"/>
      <c r="F49" s="2"/>
      <c r="G49"/>
      <c r="H49"/>
      <c r="I49" s="2"/>
      <c r="J49"/>
      <c r="K49"/>
      <c r="L49"/>
      <c r="M49"/>
      <c r="N49" s="2" t="str">
        <f>IF(Z49="","",ROUND(AA49+AB49+AC49,2))</f>
        <v/>
      </c>
      <c r="O49"/>
      <c r="P49"/>
      <c r="Q49"/>
      <c r="R49"/>
      <c r="S49"/>
      <c r="T49"/>
      <c r="U49" s="2"/>
      <c r="V49" s="2"/>
      <c r="W49"/>
      <c r="X49" s="2"/>
      <c r="Y49" s="2"/>
      <c r="Z49" s="2" t="str">
        <f>IF(F49="","",F49*MAX(1,INT(N(O49)))+N(U49)+N(V49))</f>
        <v/>
      </c>
      <c r="AA49" s="2" t="str">
        <f>IF(Z49="","",MAX(1,INT(N(O49)))*(MIN(Z49/MAX(1,INT(N(O49))),Settings!$B$2)*Settings!$B$3/100+MAX(Z49/MAX(1,INT(N(O49)))-Settings!$B$2,0)*Settings!$B$4/100))</f>
        <v/>
      </c>
      <c r="AB49" s="2" t="str">
        <f>IF(Z49="","",IF(Z49&lt;=0,0,IF(Z49&lt;=Settings!$B$5,Settings!$B$6,Settings!$B$7)))</f>
        <v/>
      </c>
      <c r="AC49" s="2" t="str">
        <f>IF(Z49="","",Z49*N(W49)/100)</f>
        <v/>
      </c>
      <c r="AD49" s="2" t="str">
        <f>IF(Z49="","",ROUND(F49*MAX(1,INT(N(O49)))+N(U49)-N49-N(X49)-N(Y49)-N(I49)*MAX(1,INT(N(O49))),2))</f>
        <v/>
      </c>
      <c r="AE49" s="3" t="str">
        <f>IF(OR(Z49="",N(I49)&lt;=0),"",AD49/(N(I49)*MAX(1,INT(N(O49)))))</f>
        <v/>
      </c>
    </row>
    <row r="50">
      <c r="A50"/>
      <c r="B50"/>
      <c r="C50"/>
      <c r="D50"/>
      <c r="E50" s="2"/>
      <c r="F50" s="2"/>
      <c r="G50"/>
      <c r="H50"/>
      <c r="I50" s="2"/>
      <c r="J50"/>
      <c r="K50"/>
      <c r="L50"/>
      <c r="M50"/>
      <c r="N50" s="2" t="str">
        <f>IF(Z50="","",ROUND(AA50+AB50+AC50,2))</f>
        <v/>
      </c>
      <c r="O50"/>
      <c r="P50"/>
      <c r="Q50"/>
      <c r="R50"/>
      <c r="S50"/>
      <c r="T50"/>
      <c r="U50" s="2"/>
      <c r="V50" s="2"/>
      <c r="W50"/>
      <c r="X50" s="2"/>
      <c r="Y50" s="2"/>
      <c r="Z50" s="2" t="str">
        <f>IF(F50="","",F50*MAX(1,INT(N(O50)))+N(U50)+N(V50))</f>
        <v/>
      </c>
      <c r="AA50" s="2" t="str">
        <f>IF(Z50="","",MAX(1,INT(N(O50)))*(MIN(Z50/MAX(1,INT(N(O50))),Settings!$B$2)*Settings!$B$3/100+MAX(Z50/MAX(1,INT(N(O50)))-Settings!$B$2,0)*Settings!$B$4/100))</f>
        <v/>
      </c>
      <c r="AB50" s="2" t="str">
        <f>IF(Z50="","",IF(Z50&lt;=0,0,IF(Z50&lt;=Settings!$B$5,Settings!$B$6,Settings!$B$7)))</f>
        <v/>
      </c>
      <c r="AC50" s="2" t="str">
        <f>IF(Z50="","",Z50*N(W50)/100)</f>
        <v/>
      </c>
      <c r="AD50" s="2" t="str">
        <f>IF(Z50="","",ROUND(F50*MAX(1,INT(N(O50)))+N(U50)-N50-N(X50)-N(Y50)-N(I50)*MAX(1,INT(N(O50))),2))</f>
        <v/>
      </c>
      <c r="AE50" s="3" t="str">
        <f>IF(OR(Z50="",N(I50)&lt;=0),"",AD50/(N(I50)*MAX(1,INT(N(O50)))))</f>
        <v/>
      </c>
    </row>
    <row r="51">
      <c r="A51"/>
      <c r="B51"/>
      <c r="C51"/>
      <c r="D51"/>
      <c r="E51" s="2"/>
      <c r="F51" s="2"/>
      <c r="G51"/>
      <c r="H51"/>
      <c r="I51" s="2"/>
      <c r="J51"/>
      <c r="K51"/>
      <c r="L51"/>
      <c r="M51"/>
      <c r="N51" s="2" t="str">
        <f>IF(Z51="","",ROUND(AA51+AB51+AC51,2))</f>
        <v/>
      </c>
      <c r="O51"/>
      <c r="P51"/>
      <c r="Q51"/>
      <c r="R51"/>
      <c r="S51"/>
      <c r="T51"/>
      <c r="U51" s="2"/>
      <c r="V51" s="2"/>
      <c r="W51"/>
      <c r="X51" s="2"/>
      <c r="Y51" s="2"/>
      <c r="Z51" s="2" t="str">
        <f>IF(F51="","",F51*MAX(1,INT(N(O51)))+N(U51)+N(V51))</f>
        <v/>
      </c>
      <c r="AA51" s="2" t="str">
        <f>IF(Z51="","",MAX(1,INT(N(O51)))*(MIN(Z51/MAX(1,INT(N(O51))),Settings!$B$2)*Settings!$B$3/100+MAX(Z51/MAX(1,INT(N(O51)))-Settings!$B$2,0)*Settings!$B$4/100))</f>
        <v/>
      </c>
      <c r="AB51" s="2" t="str">
        <f>IF(Z51="","",IF(Z51&lt;=0,0,IF(Z51&lt;=Settings!$B$5,Settings!$B$6,Settings!$B$7)))</f>
        <v/>
      </c>
      <c r="AC51" s="2" t="str">
        <f>IF(Z51="","",Z51*N(W51)/100)</f>
        <v/>
      </c>
      <c r="AD51" s="2" t="str">
        <f>IF(Z51="","",ROUND(F51*MAX(1,INT(N(O51)))+N(U51)-N51-N(X51)-N(Y51)-N(I51)*MAX(1,INT(N(O51))),2))</f>
        <v/>
      </c>
      <c r="AE51" s="3" t="str">
        <f>IF(OR(Z51="",N(I51)&lt;=0),"",AD51/(N(I51)*MAX(1,INT(N(O51)))))</f>
        <v/>
      </c>
    </row>
    <row r="52">
      <c r="A52"/>
      <c r="B52"/>
      <c r="C52"/>
      <c r="D52"/>
      <c r="E52" s="2"/>
      <c r="F52" s="2"/>
      <c r="G52"/>
      <c r="H52"/>
      <c r="I52" s="2"/>
      <c r="J52"/>
      <c r="K52"/>
      <c r="L52"/>
      <c r="M52"/>
      <c r="N52" s="2" t="str">
        <f>IF(Z52="","",ROUND(AA52+AB52+AC52,2))</f>
        <v/>
      </c>
      <c r="O52"/>
      <c r="P52"/>
      <c r="Q52"/>
      <c r="R52"/>
      <c r="S52"/>
      <c r="T52"/>
      <c r="U52" s="2"/>
      <c r="V52" s="2"/>
      <c r="W52"/>
      <c r="X52" s="2"/>
      <c r="Y52" s="2"/>
      <c r="Z52" s="2" t="str">
        <f>IF(F52="","",F52*MAX(1,INT(N(O52)))+N(U52)+N(V52))</f>
        <v/>
      </c>
      <c r="AA52" s="2" t="str">
        <f>IF(Z52="","",MAX(1,INT(N(O52)))*(MIN(Z52/MAX(1,INT(N(O52))),Settings!$B$2)*Settings!$B$3/100+MAX(Z52/MAX(1,INT(N(O52)))-Settings!$B$2,0)*Settings!$B$4/100))</f>
        <v/>
      </c>
      <c r="AB52" s="2" t="str">
        <f>IF(Z52="","",IF(Z52&lt;=0,0,IF(Z52&lt;=Settings!$B$5,Settings!$B$6,Settings!$B$7)))</f>
        <v/>
      </c>
      <c r="AC52" s="2" t="str">
        <f>IF(Z52="","",Z52*N(W52)/100)</f>
        <v/>
      </c>
      <c r="AD52" s="2" t="str">
        <f>IF(Z52="","",ROUND(F52*MAX(1,INT(N(O52)))+N(U52)-N52-N(X52)-N(Y52)-N(I52)*MAX(1,INT(N(O52))),2))</f>
        <v/>
      </c>
      <c r="AE52" s="3" t="str">
        <f>IF(OR(Z52="",N(I52)&lt;=0),"",AD52/(N(I52)*MAX(1,INT(N(O52)))))</f>
        <v/>
      </c>
    </row>
    <row r="53">
      <c r="A53"/>
      <c r="B53"/>
      <c r="C53"/>
      <c r="D53"/>
      <c r="E53" s="2"/>
      <c r="F53" s="2"/>
      <c r="G53"/>
      <c r="H53"/>
      <c r="I53" s="2"/>
      <c r="J53"/>
      <c r="K53"/>
      <c r="L53"/>
      <c r="M53"/>
      <c r="N53" s="2" t="str">
        <f>IF(Z53="","",ROUND(AA53+AB53+AC53,2))</f>
        <v/>
      </c>
      <c r="O53"/>
      <c r="P53"/>
      <c r="Q53"/>
      <c r="R53"/>
      <c r="S53"/>
      <c r="T53"/>
      <c r="U53" s="2"/>
      <c r="V53" s="2"/>
      <c r="W53"/>
      <c r="X53" s="2"/>
      <c r="Y53" s="2"/>
      <c r="Z53" s="2" t="str">
        <f>IF(F53="","",F53*MAX(1,INT(N(O53)))+N(U53)+N(V53))</f>
        <v/>
      </c>
      <c r="AA53" s="2" t="str">
        <f>IF(Z53="","",MAX(1,INT(N(O53)))*(MIN(Z53/MAX(1,INT(N(O53))),Settings!$B$2)*Settings!$B$3/100+MAX(Z53/MAX(1,INT(N(O53)))-Settings!$B$2,0)*Settings!$B$4/100))</f>
        <v/>
      </c>
      <c r="AB53" s="2" t="str">
        <f>IF(Z53="","",IF(Z53&lt;=0,0,IF(Z53&lt;=Settings!$B$5,Settings!$B$6,Settings!$B$7)))</f>
        <v/>
      </c>
      <c r="AC53" s="2" t="str">
        <f>IF(Z53="","",Z53*N(W53)/100)</f>
        <v/>
      </c>
      <c r="AD53" s="2" t="str">
        <f>IF(Z53="","",ROUND(F53*MAX(1,INT(N(O53)))+N(U53)-N53-N(X53)-N(Y53)-N(I53)*MAX(1,INT(N(O53))),2))</f>
        <v/>
      </c>
      <c r="AE53" s="3" t="str">
        <f>IF(OR(Z53="",N(I53)&lt;=0),"",AD53/(N(I53)*MAX(1,INT(N(O53)))))</f>
        <v/>
      </c>
    </row>
    <row r="54">
      <c r="A54"/>
      <c r="B54"/>
      <c r="C54"/>
      <c r="D54"/>
      <c r="E54" s="2"/>
      <c r="F54" s="2"/>
      <c r="G54"/>
      <c r="H54"/>
      <c r="I54" s="2"/>
      <c r="J54"/>
      <c r="K54"/>
      <c r="L54"/>
      <c r="M54"/>
      <c r="N54" s="2" t="str">
        <f>IF(Z54="","",ROUND(AA54+AB54+AC54,2))</f>
        <v/>
      </c>
      <c r="O54"/>
      <c r="P54"/>
      <c r="Q54"/>
      <c r="R54"/>
      <c r="S54"/>
      <c r="T54"/>
      <c r="U54" s="2"/>
      <c r="V54" s="2"/>
      <c r="W54"/>
      <c r="X54" s="2"/>
      <c r="Y54" s="2"/>
      <c r="Z54" s="2" t="str">
        <f>IF(F54="","",F54*MAX(1,INT(N(O54)))+N(U54)+N(V54))</f>
        <v/>
      </c>
      <c r="AA54" s="2" t="str">
        <f>IF(Z54="","",MAX(1,INT(N(O54)))*(MIN(Z54/MAX(1,INT(N(O54))),Settings!$B$2)*Settings!$B$3/100+MAX(Z54/MAX(1,INT(N(O54)))-Settings!$B$2,0)*Settings!$B$4/100))</f>
        <v/>
      </c>
      <c r="AB54" s="2" t="str">
        <f>IF(Z54="","",IF(Z54&lt;=0,0,IF(Z54&lt;=Settings!$B$5,Settings!$B$6,Settings!$B$7)))</f>
        <v/>
      </c>
      <c r="AC54" s="2" t="str">
        <f>IF(Z54="","",Z54*N(W54)/100)</f>
        <v/>
      </c>
      <c r="AD54" s="2" t="str">
        <f>IF(Z54="","",ROUND(F54*MAX(1,INT(N(O54)))+N(U54)-N54-N(X54)-N(Y54)-N(I54)*MAX(1,INT(N(O54))),2))</f>
        <v/>
      </c>
      <c r="AE54" s="3" t="str">
        <f>IF(OR(Z54="",N(I54)&lt;=0),"",AD54/(N(I54)*MAX(1,INT(N(O54)))))</f>
        <v/>
      </c>
    </row>
    <row r="55">
      <c r="A55"/>
      <c r="B55"/>
      <c r="C55"/>
      <c r="D55"/>
      <c r="E55" s="2"/>
      <c r="F55" s="2"/>
      <c r="G55"/>
      <c r="H55"/>
      <c r="I55" s="2"/>
      <c r="J55"/>
      <c r="K55"/>
      <c r="L55"/>
      <c r="M55"/>
      <c r="N55" s="2" t="str">
        <f>IF(Z55="","",ROUND(AA55+AB55+AC55,2))</f>
        <v/>
      </c>
      <c r="O55"/>
      <c r="P55"/>
      <c r="Q55"/>
      <c r="R55"/>
      <c r="S55"/>
      <c r="T55"/>
      <c r="U55" s="2"/>
      <c r="V55" s="2"/>
      <c r="W55"/>
      <c r="X55" s="2"/>
      <c r="Y55" s="2"/>
      <c r="Z55" s="2" t="str">
        <f>IF(F55="","",F55*MAX(1,INT(N(O55)))+N(U55)+N(V55))</f>
        <v/>
      </c>
      <c r="AA55" s="2" t="str">
        <f>IF(Z55="","",MAX(1,INT(N(O55)))*(MIN(Z55/MAX(1,INT(N(O55))),Settings!$B$2)*Settings!$B$3/100+MAX(Z55/MAX(1,INT(N(O55)))-Settings!$B$2,0)*Settings!$B$4/100))</f>
        <v/>
      </c>
      <c r="AB55" s="2" t="str">
        <f>IF(Z55="","",IF(Z55&lt;=0,0,IF(Z55&lt;=Settings!$B$5,Settings!$B$6,Settings!$B$7)))</f>
        <v/>
      </c>
      <c r="AC55" s="2" t="str">
        <f>IF(Z55="","",Z55*N(W55)/100)</f>
        <v/>
      </c>
      <c r="AD55" s="2" t="str">
        <f>IF(Z55="","",ROUND(F55*MAX(1,INT(N(O55)))+N(U55)-N55-N(X55)-N(Y55)-N(I55)*MAX(1,INT(N(O55))),2))</f>
        <v/>
      </c>
      <c r="AE55" s="3" t="str">
        <f>IF(OR(Z55="",N(I55)&lt;=0),"",AD55/(N(I55)*MAX(1,INT(N(O55)))))</f>
        <v/>
      </c>
    </row>
    <row r="56">
      <c r="A56"/>
      <c r="B56"/>
      <c r="C56"/>
      <c r="D56"/>
      <c r="E56" s="2"/>
      <c r="F56" s="2"/>
      <c r="G56"/>
      <c r="H56"/>
      <c r="I56" s="2"/>
      <c r="J56"/>
      <c r="K56"/>
      <c r="L56"/>
      <c r="M56"/>
      <c r="N56" s="2" t="str">
        <f>IF(Z56="","",ROUND(AA56+AB56+AC56,2))</f>
        <v/>
      </c>
      <c r="O56"/>
      <c r="P56"/>
      <c r="Q56"/>
      <c r="R56"/>
      <c r="S56"/>
      <c r="T56"/>
      <c r="U56" s="2"/>
      <c r="V56" s="2"/>
      <c r="W56"/>
      <c r="X56" s="2"/>
      <c r="Y56" s="2"/>
      <c r="Z56" s="2" t="str">
        <f>IF(F56="","",F56*MAX(1,INT(N(O56)))+N(U56)+N(V56))</f>
        <v/>
      </c>
      <c r="AA56" s="2" t="str">
        <f>IF(Z56="","",MAX(1,INT(N(O56)))*(MIN(Z56/MAX(1,INT(N(O56))),Settings!$B$2)*Settings!$B$3/100+MAX(Z56/MAX(1,INT(N(O56)))-Settings!$B$2,0)*Settings!$B$4/100))</f>
        <v/>
      </c>
      <c r="AB56" s="2" t="str">
        <f>IF(Z56="","",IF(Z56&lt;=0,0,IF(Z56&lt;=Settings!$B$5,Settings!$B$6,Settings!$B$7)))</f>
        <v/>
      </c>
      <c r="AC56" s="2" t="str">
        <f>IF(Z56="","",Z56*N(W56)/100)</f>
        <v/>
      </c>
      <c r="AD56" s="2" t="str">
        <f>IF(Z56="","",ROUND(F56*MAX(1,INT(N(O56)))+N(U56)-N56-N(X56)-N(Y56)-N(I56)*MAX(1,INT(N(O56))),2))</f>
        <v/>
      </c>
      <c r="AE56" s="3" t="str">
        <f>IF(OR(Z56="",N(I56)&lt;=0),"",AD56/(N(I56)*MAX(1,INT(N(O56)))))</f>
        <v/>
      </c>
    </row>
    <row r="57">
      <c r="A57"/>
      <c r="B57"/>
      <c r="C57"/>
      <c r="D57"/>
      <c r="E57" s="2"/>
      <c r="F57" s="2"/>
      <c r="G57"/>
      <c r="H57"/>
      <c r="I57" s="2"/>
      <c r="J57"/>
      <c r="K57"/>
      <c r="L57"/>
      <c r="M57"/>
      <c r="N57" s="2" t="str">
        <f>IF(Z57="","",ROUND(AA57+AB57+AC57,2))</f>
        <v/>
      </c>
      <c r="O57"/>
      <c r="P57"/>
      <c r="Q57"/>
      <c r="R57"/>
      <c r="S57"/>
      <c r="T57"/>
      <c r="U57" s="2"/>
      <c r="V57" s="2"/>
      <c r="W57"/>
      <c r="X57" s="2"/>
      <c r="Y57" s="2"/>
      <c r="Z57" s="2" t="str">
        <f>IF(F57="","",F57*MAX(1,INT(N(O57)))+N(U57)+N(V57))</f>
        <v/>
      </c>
      <c r="AA57" s="2" t="str">
        <f>IF(Z57="","",MAX(1,INT(N(O57)))*(MIN(Z57/MAX(1,INT(N(O57))),Settings!$B$2)*Settings!$B$3/100+MAX(Z57/MAX(1,INT(N(O57)))-Settings!$B$2,0)*Settings!$B$4/100))</f>
        <v/>
      </c>
      <c r="AB57" s="2" t="str">
        <f>IF(Z57="","",IF(Z57&lt;=0,0,IF(Z57&lt;=Settings!$B$5,Settings!$B$6,Settings!$B$7)))</f>
        <v/>
      </c>
      <c r="AC57" s="2" t="str">
        <f>IF(Z57="","",Z57*N(W57)/100)</f>
        <v/>
      </c>
      <c r="AD57" s="2" t="str">
        <f>IF(Z57="","",ROUND(F57*MAX(1,INT(N(O57)))+N(U57)-N57-N(X57)-N(Y57)-N(I57)*MAX(1,INT(N(O57))),2))</f>
        <v/>
      </c>
      <c r="AE57" s="3" t="str">
        <f>IF(OR(Z57="",N(I57)&lt;=0),"",AD57/(N(I57)*MAX(1,INT(N(O57)))))</f>
        <v/>
      </c>
    </row>
    <row r="58">
      <c r="A58"/>
      <c r="B58"/>
      <c r="C58"/>
      <c r="D58"/>
      <c r="E58" s="2"/>
      <c r="F58" s="2"/>
      <c r="G58"/>
      <c r="H58"/>
      <c r="I58" s="2"/>
      <c r="J58"/>
      <c r="K58"/>
      <c r="L58"/>
      <c r="M58"/>
      <c r="N58" s="2" t="str">
        <f>IF(Z58="","",ROUND(AA58+AB58+AC58,2))</f>
        <v/>
      </c>
      <c r="O58"/>
      <c r="P58"/>
      <c r="Q58"/>
      <c r="R58"/>
      <c r="S58"/>
      <c r="T58"/>
      <c r="U58" s="2"/>
      <c r="V58" s="2"/>
      <c r="W58"/>
      <c r="X58" s="2"/>
      <c r="Y58" s="2"/>
      <c r="Z58" s="2" t="str">
        <f>IF(F58="","",F58*MAX(1,INT(N(O58)))+N(U58)+N(V58))</f>
        <v/>
      </c>
      <c r="AA58" s="2" t="str">
        <f>IF(Z58="","",MAX(1,INT(N(O58)))*(MIN(Z58/MAX(1,INT(N(O58))),Settings!$B$2)*Settings!$B$3/100+MAX(Z58/MAX(1,INT(N(O58)))-Settings!$B$2,0)*Settings!$B$4/100))</f>
        <v/>
      </c>
      <c r="AB58" s="2" t="str">
        <f>IF(Z58="","",IF(Z58&lt;=0,0,IF(Z58&lt;=Settings!$B$5,Settings!$B$6,Settings!$B$7)))</f>
        <v/>
      </c>
      <c r="AC58" s="2" t="str">
        <f>IF(Z58="","",Z58*N(W58)/100)</f>
        <v/>
      </c>
      <c r="AD58" s="2" t="str">
        <f>IF(Z58="","",ROUND(F58*MAX(1,INT(N(O58)))+N(U58)-N58-N(X58)-N(Y58)-N(I58)*MAX(1,INT(N(O58))),2))</f>
        <v/>
      </c>
      <c r="AE58" s="3" t="str">
        <f>IF(OR(Z58="",N(I58)&lt;=0),"",AD58/(N(I58)*MAX(1,INT(N(O58)))))</f>
        <v/>
      </c>
    </row>
    <row r="59">
      <c r="A59"/>
      <c r="B59"/>
      <c r="C59"/>
      <c r="D59"/>
      <c r="E59" s="2"/>
      <c r="F59" s="2"/>
      <c r="G59"/>
      <c r="H59"/>
      <c r="I59" s="2"/>
      <c r="J59"/>
      <c r="K59"/>
      <c r="L59"/>
      <c r="M59"/>
      <c r="N59" s="2" t="str">
        <f>IF(Z59="","",ROUND(AA59+AB59+AC59,2))</f>
        <v/>
      </c>
      <c r="O59"/>
      <c r="P59"/>
      <c r="Q59"/>
      <c r="R59"/>
      <c r="S59"/>
      <c r="T59"/>
      <c r="U59" s="2"/>
      <c r="V59" s="2"/>
      <c r="W59"/>
      <c r="X59" s="2"/>
      <c r="Y59" s="2"/>
      <c r="Z59" s="2" t="str">
        <f>IF(F59="","",F59*MAX(1,INT(N(O59)))+N(U59)+N(V59))</f>
        <v/>
      </c>
      <c r="AA59" s="2" t="str">
        <f>IF(Z59="","",MAX(1,INT(N(O59)))*(MIN(Z59/MAX(1,INT(N(O59))),Settings!$B$2)*Settings!$B$3/100+MAX(Z59/MAX(1,INT(N(O59)))-Settings!$B$2,0)*Settings!$B$4/100))</f>
        <v/>
      </c>
      <c r="AB59" s="2" t="str">
        <f>IF(Z59="","",IF(Z59&lt;=0,0,IF(Z59&lt;=Settings!$B$5,Settings!$B$6,Settings!$B$7)))</f>
        <v/>
      </c>
      <c r="AC59" s="2" t="str">
        <f>IF(Z59="","",Z59*N(W59)/100)</f>
        <v/>
      </c>
      <c r="AD59" s="2" t="str">
        <f>IF(Z59="","",ROUND(F59*MAX(1,INT(N(O59)))+N(U59)-N59-N(X59)-N(Y59)-N(I59)*MAX(1,INT(N(O59))),2))</f>
        <v/>
      </c>
      <c r="AE59" s="3" t="str">
        <f>IF(OR(Z59="",N(I59)&lt;=0),"",AD59/(N(I59)*MAX(1,INT(N(O59)))))</f>
        <v/>
      </c>
    </row>
    <row r="60">
      <c r="A60"/>
      <c r="B60"/>
      <c r="C60"/>
      <c r="D60"/>
      <c r="E60" s="2"/>
      <c r="F60" s="2"/>
      <c r="G60"/>
      <c r="H60"/>
      <c r="I60" s="2"/>
      <c r="J60"/>
      <c r="K60"/>
      <c r="L60"/>
      <c r="M60"/>
      <c r="N60" s="2" t="str">
        <f>IF(Z60="","",ROUND(AA60+AB60+AC60,2))</f>
        <v/>
      </c>
      <c r="O60"/>
      <c r="P60"/>
      <c r="Q60"/>
      <c r="R60"/>
      <c r="S60"/>
      <c r="T60"/>
      <c r="U60" s="2"/>
      <c r="V60" s="2"/>
      <c r="W60"/>
      <c r="X60" s="2"/>
      <c r="Y60" s="2"/>
      <c r="Z60" s="2" t="str">
        <f>IF(F60="","",F60*MAX(1,INT(N(O60)))+N(U60)+N(V60))</f>
        <v/>
      </c>
      <c r="AA60" s="2" t="str">
        <f>IF(Z60="","",MAX(1,INT(N(O60)))*(MIN(Z60/MAX(1,INT(N(O60))),Settings!$B$2)*Settings!$B$3/100+MAX(Z60/MAX(1,INT(N(O60)))-Settings!$B$2,0)*Settings!$B$4/100))</f>
        <v/>
      </c>
      <c r="AB60" s="2" t="str">
        <f>IF(Z60="","",IF(Z60&lt;=0,0,IF(Z60&lt;=Settings!$B$5,Settings!$B$6,Settings!$B$7)))</f>
        <v/>
      </c>
      <c r="AC60" s="2" t="str">
        <f>IF(Z60="","",Z60*N(W60)/100)</f>
        <v/>
      </c>
      <c r="AD60" s="2" t="str">
        <f>IF(Z60="","",ROUND(F60*MAX(1,INT(N(O60)))+N(U60)-N60-N(X60)-N(Y60)-N(I60)*MAX(1,INT(N(O60))),2))</f>
        <v/>
      </c>
      <c r="AE60" s="3" t="str">
        <f>IF(OR(Z60="",N(I60)&lt;=0),"",AD60/(N(I60)*MAX(1,INT(N(O60)))))</f>
        <v/>
      </c>
    </row>
    <row r="61">
      <c r="A61"/>
      <c r="B61"/>
      <c r="C61"/>
      <c r="D61"/>
      <c r="E61" s="2"/>
      <c r="F61" s="2"/>
      <c r="G61"/>
      <c r="H61"/>
      <c r="I61" s="2"/>
      <c r="J61"/>
      <c r="K61"/>
      <c r="L61"/>
      <c r="M61"/>
      <c r="N61" s="2" t="str">
        <f>IF(Z61="","",ROUND(AA61+AB61+AC61,2))</f>
        <v/>
      </c>
      <c r="O61"/>
      <c r="P61"/>
      <c r="Q61"/>
      <c r="R61"/>
      <c r="S61"/>
      <c r="T61"/>
      <c r="U61" s="2"/>
      <c r="V61" s="2"/>
      <c r="W61"/>
      <c r="X61" s="2"/>
      <c r="Y61" s="2"/>
      <c r="Z61" s="2" t="str">
        <f>IF(F61="","",F61*MAX(1,INT(N(O61)))+N(U61)+N(V61))</f>
        <v/>
      </c>
      <c r="AA61" s="2" t="str">
        <f>IF(Z61="","",MAX(1,INT(N(O61)))*(MIN(Z61/MAX(1,INT(N(O61))),Settings!$B$2)*Settings!$B$3/100+MAX(Z61/MAX(1,INT(N(O61)))-Settings!$B$2,0)*Settings!$B$4/100))</f>
        <v/>
      </c>
      <c r="AB61" s="2" t="str">
        <f>IF(Z61="","",IF(Z61&lt;=0,0,IF(Z61&lt;=Settings!$B$5,Settings!$B$6,Settings!$B$7)))</f>
        <v/>
      </c>
      <c r="AC61" s="2" t="str">
        <f>IF(Z61="","",Z61*N(W61)/100)</f>
        <v/>
      </c>
      <c r="AD61" s="2" t="str">
        <f>IF(Z61="","",ROUND(F61*MAX(1,INT(N(O61)))+N(U61)-N61-N(X61)-N(Y61)-N(I61)*MAX(1,INT(N(O61))),2))</f>
        <v/>
      </c>
      <c r="AE61" s="3" t="str">
        <f>IF(OR(Z61="",N(I61)&lt;=0),"",AD61/(N(I61)*MAX(1,INT(N(O61)))))</f>
        <v/>
      </c>
    </row>
    <row r="62">
      <c r="A62"/>
      <c r="B62"/>
      <c r="C62"/>
      <c r="D62"/>
      <c r="E62" s="2"/>
      <c r="F62" s="2"/>
      <c r="G62"/>
      <c r="H62"/>
      <c r="I62" s="2"/>
      <c r="J62"/>
      <c r="K62"/>
      <c r="L62"/>
      <c r="M62"/>
      <c r="N62" s="2" t="str">
        <f>IF(Z62="","",ROUND(AA62+AB62+AC62,2))</f>
        <v/>
      </c>
      <c r="O62"/>
      <c r="P62"/>
      <c r="Q62"/>
      <c r="R62"/>
      <c r="S62"/>
      <c r="T62"/>
      <c r="U62" s="2"/>
      <c r="V62" s="2"/>
      <c r="W62"/>
      <c r="X62" s="2"/>
      <c r="Y62" s="2"/>
      <c r="Z62" s="2" t="str">
        <f>IF(F62="","",F62*MAX(1,INT(N(O62)))+N(U62)+N(V62))</f>
        <v/>
      </c>
      <c r="AA62" s="2" t="str">
        <f>IF(Z62="","",MAX(1,INT(N(O62)))*(MIN(Z62/MAX(1,INT(N(O62))),Settings!$B$2)*Settings!$B$3/100+MAX(Z62/MAX(1,INT(N(O62)))-Settings!$B$2,0)*Settings!$B$4/100))</f>
        <v/>
      </c>
      <c r="AB62" s="2" t="str">
        <f>IF(Z62="","",IF(Z62&lt;=0,0,IF(Z62&lt;=Settings!$B$5,Settings!$B$6,Settings!$B$7)))</f>
        <v/>
      </c>
      <c r="AC62" s="2" t="str">
        <f>IF(Z62="","",Z62*N(W62)/100)</f>
        <v/>
      </c>
      <c r="AD62" s="2" t="str">
        <f>IF(Z62="","",ROUND(F62*MAX(1,INT(N(O62)))+N(U62)-N62-N(X62)-N(Y62)-N(I62)*MAX(1,INT(N(O62))),2))</f>
        <v/>
      </c>
      <c r="AE62" s="3" t="str">
        <f>IF(OR(Z62="",N(I62)&lt;=0),"",AD62/(N(I62)*MAX(1,INT(N(O62)))))</f>
        <v/>
      </c>
    </row>
    <row r="63">
      <c r="A63"/>
      <c r="B63"/>
      <c r="C63"/>
      <c r="D63"/>
      <c r="E63" s="2"/>
      <c r="F63" s="2"/>
      <c r="G63"/>
      <c r="H63"/>
      <c r="I63" s="2"/>
      <c r="J63"/>
      <c r="K63"/>
      <c r="L63"/>
      <c r="M63"/>
      <c r="N63" s="2" t="str">
        <f>IF(Z63="","",ROUND(AA63+AB63+AC63,2))</f>
        <v/>
      </c>
      <c r="O63"/>
      <c r="P63"/>
      <c r="Q63"/>
      <c r="R63"/>
      <c r="S63"/>
      <c r="T63"/>
      <c r="U63" s="2"/>
      <c r="V63" s="2"/>
      <c r="W63"/>
      <c r="X63" s="2"/>
      <c r="Y63" s="2"/>
      <c r="Z63" s="2" t="str">
        <f>IF(F63="","",F63*MAX(1,INT(N(O63)))+N(U63)+N(V63))</f>
        <v/>
      </c>
      <c r="AA63" s="2" t="str">
        <f>IF(Z63="","",MAX(1,INT(N(O63)))*(MIN(Z63/MAX(1,INT(N(O63))),Settings!$B$2)*Settings!$B$3/100+MAX(Z63/MAX(1,INT(N(O63)))-Settings!$B$2,0)*Settings!$B$4/100))</f>
        <v/>
      </c>
      <c r="AB63" s="2" t="str">
        <f>IF(Z63="","",IF(Z63&lt;=0,0,IF(Z63&lt;=Settings!$B$5,Settings!$B$6,Settings!$B$7)))</f>
        <v/>
      </c>
      <c r="AC63" s="2" t="str">
        <f>IF(Z63="","",Z63*N(W63)/100)</f>
        <v/>
      </c>
      <c r="AD63" s="2" t="str">
        <f>IF(Z63="","",ROUND(F63*MAX(1,INT(N(O63)))+N(U63)-N63-N(X63)-N(Y63)-N(I63)*MAX(1,INT(N(O63))),2))</f>
        <v/>
      </c>
      <c r="AE63" s="3" t="str">
        <f>IF(OR(Z63="",N(I63)&lt;=0),"",AD63/(N(I63)*MAX(1,INT(N(O63)))))</f>
        <v/>
      </c>
    </row>
    <row r="64">
      <c r="A64"/>
      <c r="B64"/>
      <c r="C64"/>
      <c r="D64"/>
      <c r="E64" s="2"/>
      <c r="F64" s="2"/>
      <c r="G64"/>
      <c r="H64"/>
      <c r="I64" s="2"/>
      <c r="J64"/>
      <c r="K64"/>
      <c r="L64"/>
      <c r="M64"/>
      <c r="N64" s="2" t="str">
        <f>IF(Z64="","",ROUND(AA64+AB64+AC64,2))</f>
        <v/>
      </c>
      <c r="O64"/>
      <c r="P64"/>
      <c r="Q64"/>
      <c r="R64"/>
      <c r="S64"/>
      <c r="T64"/>
      <c r="U64" s="2"/>
      <c r="V64" s="2"/>
      <c r="W64"/>
      <c r="X64" s="2"/>
      <c r="Y64" s="2"/>
      <c r="Z64" s="2" t="str">
        <f>IF(F64="","",F64*MAX(1,INT(N(O64)))+N(U64)+N(V64))</f>
        <v/>
      </c>
      <c r="AA64" s="2" t="str">
        <f>IF(Z64="","",MAX(1,INT(N(O64)))*(MIN(Z64/MAX(1,INT(N(O64))),Settings!$B$2)*Settings!$B$3/100+MAX(Z64/MAX(1,INT(N(O64)))-Settings!$B$2,0)*Settings!$B$4/100))</f>
        <v/>
      </c>
      <c r="AB64" s="2" t="str">
        <f>IF(Z64="","",IF(Z64&lt;=0,0,IF(Z64&lt;=Settings!$B$5,Settings!$B$6,Settings!$B$7)))</f>
        <v/>
      </c>
      <c r="AC64" s="2" t="str">
        <f>IF(Z64="","",Z64*N(W64)/100)</f>
        <v/>
      </c>
      <c r="AD64" s="2" t="str">
        <f>IF(Z64="","",ROUND(F64*MAX(1,INT(N(O64)))+N(U64)-N64-N(X64)-N(Y64)-N(I64)*MAX(1,INT(N(O64))),2))</f>
        <v/>
      </c>
      <c r="AE64" s="3" t="str">
        <f>IF(OR(Z64="",N(I64)&lt;=0),"",AD64/(N(I64)*MAX(1,INT(N(O64)))))</f>
        <v/>
      </c>
    </row>
    <row r="65">
      <c r="A65"/>
      <c r="B65"/>
      <c r="C65"/>
      <c r="D65"/>
      <c r="E65" s="2"/>
      <c r="F65" s="2"/>
      <c r="G65"/>
      <c r="H65"/>
      <c r="I65" s="2"/>
      <c r="J65"/>
      <c r="K65"/>
      <c r="L65"/>
      <c r="M65"/>
      <c r="N65" s="2" t="str">
        <f>IF(Z65="","",ROUND(AA65+AB65+AC65,2))</f>
        <v/>
      </c>
      <c r="O65"/>
      <c r="P65"/>
      <c r="Q65"/>
      <c r="R65"/>
      <c r="S65"/>
      <c r="T65"/>
      <c r="U65" s="2"/>
      <c r="V65" s="2"/>
      <c r="W65"/>
      <c r="X65" s="2"/>
      <c r="Y65" s="2"/>
      <c r="Z65" s="2" t="str">
        <f>IF(F65="","",F65*MAX(1,INT(N(O65)))+N(U65)+N(V65))</f>
        <v/>
      </c>
      <c r="AA65" s="2" t="str">
        <f>IF(Z65="","",MAX(1,INT(N(O65)))*(MIN(Z65/MAX(1,INT(N(O65))),Settings!$B$2)*Settings!$B$3/100+MAX(Z65/MAX(1,INT(N(O65)))-Settings!$B$2,0)*Settings!$B$4/100))</f>
        <v/>
      </c>
      <c r="AB65" s="2" t="str">
        <f>IF(Z65="","",IF(Z65&lt;=0,0,IF(Z65&lt;=Settings!$B$5,Settings!$B$6,Settings!$B$7)))</f>
        <v/>
      </c>
      <c r="AC65" s="2" t="str">
        <f>IF(Z65="","",Z65*N(W65)/100)</f>
        <v/>
      </c>
      <c r="AD65" s="2" t="str">
        <f>IF(Z65="","",ROUND(F65*MAX(1,INT(N(O65)))+N(U65)-N65-N(X65)-N(Y65)-N(I65)*MAX(1,INT(N(O65))),2))</f>
        <v/>
      </c>
      <c r="AE65" s="3" t="str">
        <f>IF(OR(Z65="",N(I65)&lt;=0),"",AD65/(N(I65)*MAX(1,INT(N(O65)))))</f>
        <v/>
      </c>
    </row>
    <row r="66">
      <c r="A66"/>
      <c r="B66"/>
      <c r="C66"/>
      <c r="D66"/>
      <c r="E66" s="2"/>
      <c r="F66" s="2"/>
      <c r="G66"/>
      <c r="H66"/>
      <c r="I66" s="2"/>
      <c r="J66"/>
      <c r="K66"/>
      <c r="L66"/>
      <c r="M66"/>
      <c r="N66" s="2" t="str">
        <f>IF(Z66="","",ROUND(AA66+AB66+AC66,2))</f>
        <v/>
      </c>
      <c r="O66"/>
      <c r="P66"/>
      <c r="Q66"/>
      <c r="R66"/>
      <c r="S66"/>
      <c r="T66"/>
      <c r="U66" s="2"/>
      <c r="V66" s="2"/>
      <c r="W66"/>
      <c r="X66" s="2"/>
      <c r="Y66" s="2"/>
      <c r="Z66" s="2" t="str">
        <f>IF(F66="","",F66*MAX(1,INT(N(O66)))+N(U66)+N(V66))</f>
        <v/>
      </c>
      <c r="AA66" s="2" t="str">
        <f>IF(Z66="","",MAX(1,INT(N(O66)))*(MIN(Z66/MAX(1,INT(N(O66))),Settings!$B$2)*Settings!$B$3/100+MAX(Z66/MAX(1,INT(N(O66)))-Settings!$B$2,0)*Settings!$B$4/100))</f>
        <v/>
      </c>
      <c r="AB66" s="2" t="str">
        <f>IF(Z66="","",IF(Z66&lt;=0,0,IF(Z66&lt;=Settings!$B$5,Settings!$B$6,Settings!$B$7)))</f>
        <v/>
      </c>
      <c r="AC66" s="2" t="str">
        <f>IF(Z66="","",Z66*N(W66)/100)</f>
        <v/>
      </c>
      <c r="AD66" s="2" t="str">
        <f>IF(Z66="","",ROUND(F66*MAX(1,INT(N(O66)))+N(U66)-N66-N(X66)-N(Y66)-N(I66)*MAX(1,INT(N(O66))),2))</f>
        <v/>
      </c>
      <c r="AE66" s="3" t="str">
        <f>IF(OR(Z66="",N(I66)&lt;=0),"",AD66/(N(I66)*MAX(1,INT(N(O66)))))</f>
        <v/>
      </c>
    </row>
    <row r="67">
      <c r="A67"/>
      <c r="B67"/>
      <c r="C67"/>
      <c r="D67"/>
      <c r="E67" s="2"/>
      <c r="F67" s="2"/>
      <c r="G67"/>
      <c r="H67"/>
      <c r="I67" s="2"/>
      <c r="J67"/>
      <c r="K67"/>
      <c r="L67"/>
      <c r="M67"/>
      <c r="N67" s="2" t="str">
        <f>IF(Z67="","",ROUND(AA67+AB67+AC67,2))</f>
        <v/>
      </c>
      <c r="O67"/>
      <c r="P67"/>
      <c r="Q67"/>
      <c r="R67"/>
      <c r="S67"/>
      <c r="T67"/>
      <c r="U67" s="2"/>
      <c r="V67" s="2"/>
      <c r="W67"/>
      <c r="X67" s="2"/>
      <c r="Y67" s="2"/>
      <c r="Z67" s="2" t="str">
        <f>IF(F67="","",F67*MAX(1,INT(N(O67)))+N(U67)+N(V67))</f>
        <v/>
      </c>
      <c r="AA67" s="2" t="str">
        <f>IF(Z67="","",MAX(1,INT(N(O67)))*(MIN(Z67/MAX(1,INT(N(O67))),Settings!$B$2)*Settings!$B$3/100+MAX(Z67/MAX(1,INT(N(O67)))-Settings!$B$2,0)*Settings!$B$4/100))</f>
        <v/>
      </c>
      <c r="AB67" s="2" t="str">
        <f>IF(Z67="","",IF(Z67&lt;=0,0,IF(Z67&lt;=Settings!$B$5,Settings!$B$6,Settings!$B$7)))</f>
        <v/>
      </c>
      <c r="AC67" s="2" t="str">
        <f>IF(Z67="","",Z67*N(W67)/100)</f>
        <v/>
      </c>
      <c r="AD67" s="2" t="str">
        <f>IF(Z67="","",ROUND(F67*MAX(1,INT(N(O67)))+N(U67)-N67-N(X67)-N(Y67)-N(I67)*MAX(1,INT(N(O67))),2))</f>
        <v/>
      </c>
      <c r="AE67" s="3" t="str">
        <f>IF(OR(Z67="",N(I67)&lt;=0),"",AD67/(N(I67)*MAX(1,INT(N(O67)))))</f>
        <v/>
      </c>
    </row>
    <row r="68">
      <c r="A68"/>
      <c r="B68"/>
      <c r="C68"/>
      <c r="D68"/>
      <c r="E68" s="2"/>
      <c r="F68" s="2"/>
      <c r="G68"/>
      <c r="H68"/>
      <c r="I68" s="2"/>
      <c r="J68"/>
      <c r="K68"/>
      <c r="L68"/>
      <c r="M68"/>
      <c r="N68" s="2" t="str">
        <f>IF(Z68="","",ROUND(AA68+AB68+AC68,2))</f>
        <v/>
      </c>
      <c r="O68"/>
      <c r="P68"/>
      <c r="Q68"/>
      <c r="R68"/>
      <c r="S68"/>
      <c r="T68"/>
      <c r="U68" s="2"/>
      <c r="V68" s="2"/>
      <c r="W68"/>
      <c r="X68" s="2"/>
      <c r="Y68" s="2"/>
      <c r="Z68" s="2" t="str">
        <f>IF(F68="","",F68*MAX(1,INT(N(O68)))+N(U68)+N(V68))</f>
        <v/>
      </c>
      <c r="AA68" s="2" t="str">
        <f>IF(Z68="","",MAX(1,INT(N(O68)))*(MIN(Z68/MAX(1,INT(N(O68))),Settings!$B$2)*Settings!$B$3/100+MAX(Z68/MAX(1,INT(N(O68)))-Settings!$B$2,0)*Settings!$B$4/100))</f>
        <v/>
      </c>
      <c r="AB68" s="2" t="str">
        <f>IF(Z68="","",IF(Z68&lt;=0,0,IF(Z68&lt;=Settings!$B$5,Settings!$B$6,Settings!$B$7)))</f>
        <v/>
      </c>
      <c r="AC68" s="2" t="str">
        <f>IF(Z68="","",Z68*N(W68)/100)</f>
        <v/>
      </c>
      <c r="AD68" s="2" t="str">
        <f>IF(Z68="","",ROUND(F68*MAX(1,INT(N(O68)))+N(U68)-N68-N(X68)-N(Y68)-N(I68)*MAX(1,INT(N(O68))),2))</f>
        <v/>
      </c>
      <c r="AE68" s="3" t="str">
        <f>IF(OR(Z68="",N(I68)&lt;=0),"",AD68/(N(I68)*MAX(1,INT(N(O68)))))</f>
        <v/>
      </c>
    </row>
    <row r="69">
      <c r="A69"/>
      <c r="B69"/>
      <c r="C69"/>
      <c r="D69"/>
      <c r="E69" s="2"/>
      <c r="F69" s="2"/>
      <c r="G69"/>
      <c r="H69"/>
      <c r="I69" s="2"/>
      <c r="J69"/>
      <c r="K69"/>
      <c r="L69"/>
      <c r="M69"/>
      <c r="N69" s="2" t="str">
        <f>IF(Z69="","",ROUND(AA69+AB69+AC69,2))</f>
        <v/>
      </c>
      <c r="O69"/>
      <c r="P69"/>
      <c r="Q69"/>
      <c r="R69"/>
      <c r="S69"/>
      <c r="T69"/>
      <c r="U69" s="2"/>
      <c r="V69" s="2"/>
      <c r="W69"/>
      <c r="X69" s="2"/>
      <c r="Y69" s="2"/>
      <c r="Z69" s="2" t="str">
        <f>IF(F69="","",F69*MAX(1,INT(N(O69)))+N(U69)+N(V69))</f>
        <v/>
      </c>
      <c r="AA69" s="2" t="str">
        <f>IF(Z69="","",MAX(1,INT(N(O69)))*(MIN(Z69/MAX(1,INT(N(O69))),Settings!$B$2)*Settings!$B$3/100+MAX(Z69/MAX(1,INT(N(O69)))-Settings!$B$2,0)*Settings!$B$4/100))</f>
        <v/>
      </c>
      <c r="AB69" s="2" t="str">
        <f>IF(Z69="","",IF(Z69&lt;=0,0,IF(Z69&lt;=Settings!$B$5,Settings!$B$6,Settings!$B$7)))</f>
        <v/>
      </c>
      <c r="AC69" s="2" t="str">
        <f>IF(Z69="","",Z69*N(W69)/100)</f>
        <v/>
      </c>
      <c r="AD69" s="2" t="str">
        <f>IF(Z69="","",ROUND(F69*MAX(1,INT(N(O69)))+N(U69)-N69-N(X69)-N(Y69)-N(I69)*MAX(1,INT(N(O69))),2))</f>
        <v/>
      </c>
      <c r="AE69" s="3" t="str">
        <f>IF(OR(Z69="",N(I69)&lt;=0),"",AD69/(N(I69)*MAX(1,INT(N(O69)))))</f>
        <v/>
      </c>
    </row>
    <row r="70">
      <c r="A70"/>
      <c r="B70"/>
      <c r="C70"/>
      <c r="D70"/>
      <c r="E70" s="2"/>
      <c r="F70" s="2"/>
      <c r="G70"/>
      <c r="H70"/>
      <c r="I70" s="2"/>
      <c r="J70"/>
      <c r="K70"/>
      <c r="L70"/>
      <c r="M70"/>
      <c r="N70" s="2" t="str">
        <f>IF(Z70="","",ROUND(AA70+AB70+AC70,2))</f>
        <v/>
      </c>
      <c r="O70"/>
      <c r="P70"/>
      <c r="Q70"/>
      <c r="R70"/>
      <c r="S70"/>
      <c r="T70"/>
      <c r="U70" s="2"/>
      <c r="V70" s="2"/>
      <c r="W70"/>
      <c r="X70" s="2"/>
      <c r="Y70" s="2"/>
      <c r="Z70" s="2" t="str">
        <f>IF(F70="","",F70*MAX(1,INT(N(O70)))+N(U70)+N(V70))</f>
        <v/>
      </c>
      <c r="AA70" s="2" t="str">
        <f>IF(Z70="","",MAX(1,INT(N(O70)))*(MIN(Z70/MAX(1,INT(N(O70))),Settings!$B$2)*Settings!$B$3/100+MAX(Z70/MAX(1,INT(N(O70)))-Settings!$B$2,0)*Settings!$B$4/100))</f>
        <v/>
      </c>
      <c r="AB70" s="2" t="str">
        <f>IF(Z70="","",IF(Z70&lt;=0,0,IF(Z70&lt;=Settings!$B$5,Settings!$B$6,Settings!$B$7)))</f>
        <v/>
      </c>
      <c r="AC70" s="2" t="str">
        <f>IF(Z70="","",Z70*N(W70)/100)</f>
        <v/>
      </c>
      <c r="AD70" s="2" t="str">
        <f>IF(Z70="","",ROUND(F70*MAX(1,INT(N(O70)))+N(U70)-N70-N(X70)-N(Y70)-N(I70)*MAX(1,INT(N(O70))),2))</f>
        <v/>
      </c>
      <c r="AE70" s="3" t="str">
        <f>IF(OR(Z70="",N(I70)&lt;=0),"",AD70/(N(I70)*MAX(1,INT(N(O70)))))</f>
        <v/>
      </c>
    </row>
    <row r="71">
      <c r="A71"/>
      <c r="B71"/>
      <c r="C71"/>
      <c r="D71"/>
      <c r="E71" s="2"/>
      <c r="F71" s="2"/>
      <c r="G71"/>
      <c r="H71"/>
      <c r="I71" s="2"/>
      <c r="J71"/>
      <c r="K71"/>
      <c r="L71"/>
      <c r="M71"/>
      <c r="N71" s="2" t="str">
        <f>IF(Z71="","",ROUND(AA71+AB71+AC71,2))</f>
        <v/>
      </c>
      <c r="O71"/>
      <c r="P71"/>
      <c r="Q71"/>
      <c r="R71"/>
      <c r="S71"/>
      <c r="T71"/>
      <c r="U71" s="2"/>
      <c r="V71" s="2"/>
      <c r="W71"/>
      <c r="X71" s="2"/>
      <c r="Y71" s="2"/>
      <c r="Z71" s="2" t="str">
        <f>IF(F71="","",F71*MAX(1,INT(N(O71)))+N(U71)+N(V71))</f>
        <v/>
      </c>
      <c r="AA71" s="2" t="str">
        <f>IF(Z71="","",MAX(1,INT(N(O71)))*(MIN(Z71/MAX(1,INT(N(O71))),Settings!$B$2)*Settings!$B$3/100+MAX(Z71/MAX(1,INT(N(O71)))-Settings!$B$2,0)*Settings!$B$4/100))</f>
        <v/>
      </c>
      <c r="AB71" s="2" t="str">
        <f>IF(Z71="","",IF(Z71&lt;=0,0,IF(Z71&lt;=Settings!$B$5,Settings!$B$6,Settings!$B$7)))</f>
        <v/>
      </c>
      <c r="AC71" s="2" t="str">
        <f>IF(Z71="","",Z71*N(W71)/100)</f>
        <v/>
      </c>
      <c r="AD71" s="2" t="str">
        <f>IF(Z71="","",ROUND(F71*MAX(1,INT(N(O71)))+N(U71)-N71-N(X71)-N(Y71)-N(I71)*MAX(1,INT(N(O71))),2))</f>
        <v/>
      </c>
      <c r="AE71" s="3" t="str">
        <f>IF(OR(Z71="",N(I71)&lt;=0),"",AD71/(N(I71)*MAX(1,INT(N(O71)))))</f>
        <v/>
      </c>
    </row>
    <row r="72">
      <c r="A72"/>
      <c r="B72"/>
      <c r="C72"/>
      <c r="D72"/>
      <c r="E72" s="2"/>
      <c r="F72" s="2"/>
      <c r="G72"/>
      <c r="H72"/>
      <c r="I72" s="2"/>
      <c r="J72"/>
      <c r="K72"/>
      <c r="L72"/>
      <c r="M72"/>
      <c r="N72" s="2" t="str">
        <f>IF(Z72="","",ROUND(AA72+AB72+AC72,2))</f>
        <v/>
      </c>
      <c r="O72"/>
      <c r="P72"/>
      <c r="Q72"/>
      <c r="R72"/>
      <c r="S72"/>
      <c r="T72"/>
      <c r="U72" s="2"/>
      <c r="V72" s="2"/>
      <c r="W72"/>
      <c r="X72" s="2"/>
      <c r="Y72" s="2"/>
      <c r="Z72" s="2" t="str">
        <f>IF(F72="","",F72*MAX(1,INT(N(O72)))+N(U72)+N(V72))</f>
        <v/>
      </c>
      <c r="AA72" s="2" t="str">
        <f>IF(Z72="","",MAX(1,INT(N(O72)))*(MIN(Z72/MAX(1,INT(N(O72))),Settings!$B$2)*Settings!$B$3/100+MAX(Z72/MAX(1,INT(N(O72)))-Settings!$B$2,0)*Settings!$B$4/100))</f>
        <v/>
      </c>
      <c r="AB72" s="2" t="str">
        <f>IF(Z72="","",IF(Z72&lt;=0,0,IF(Z72&lt;=Settings!$B$5,Settings!$B$6,Settings!$B$7)))</f>
        <v/>
      </c>
      <c r="AC72" s="2" t="str">
        <f>IF(Z72="","",Z72*N(W72)/100)</f>
        <v/>
      </c>
      <c r="AD72" s="2" t="str">
        <f>IF(Z72="","",ROUND(F72*MAX(1,INT(N(O72)))+N(U72)-N72-N(X72)-N(Y72)-N(I72)*MAX(1,INT(N(O72))),2))</f>
        <v/>
      </c>
      <c r="AE72" s="3" t="str">
        <f>IF(OR(Z72="",N(I72)&lt;=0),"",AD72/(N(I72)*MAX(1,INT(N(O72)))))</f>
        <v/>
      </c>
    </row>
    <row r="73">
      <c r="A73"/>
      <c r="B73"/>
      <c r="C73"/>
      <c r="D73"/>
      <c r="E73" s="2"/>
      <c r="F73" s="2"/>
      <c r="G73"/>
      <c r="H73"/>
      <c r="I73" s="2"/>
      <c r="J73"/>
      <c r="K73"/>
      <c r="L73"/>
      <c r="M73"/>
      <c r="N73" s="2" t="str">
        <f>IF(Z73="","",ROUND(AA73+AB73+AC73,2))</f>
        <v/>
      </c>
      <c r="O73"/>
      <c r="P73"/>
      <c r="Q73"/>
      <c r="R73"/>
      <c r="S73"/>
      <c r="T73"/>
      <c r="U73" s="2"/>
      <c r="V73" s="2"/>
      <c r="W73"/>
      <c r="X73" s="2"/>
      <c r="Y73" s="2"/>
      <c r="Z73" s="2" t="str">
        <f>IF(F73="","",F73*MAX(1,INT(N(O73)))+N(U73)+N(V73))</f>
        <v/>
      </c>
      <c r="AA73" s="2" t="str">
        <f>IF(Z73="","",MAX(1,INT(N(O73)))*(MIN(Z73/MAX(1,INT(N(O73))),Settings!$B$2)*Settings!$B$3/100+MAX(Z73/MAX(1,INT(N(O73)))-Settings!$B$2,0)*Settings!$B$4/100))</f>
        <v/>
      </c>
      <c r="AB73" s="2" t="str">
        <f>IF(Z73="","",IF(Z73&lt;=0,0,IF(Z73&lt;=Settings!$B$5,Settings!$B$6,Settings!$B$7)))</f>
        <v/>
      </c>
      <c r="AC73" s="2" t="str">
        <f>IF(Z73="","",Z73*N(W73)/100)</f>
        <v/>
      </c>
      <c r="AD73" s="2" t="str">
        <f>IF(Z73="","",ROUND(F73*MAX(1,INT(N(O73)))+N(U73)-N73-N(X73)-N(Y73)-N(I73)*MAX(1,INT(N(O73))),2))</f>
        <v/>
      </c>
      <c r="AE73" s="3" t="str">
        <f>IF(OR(Z73="",N(I73)&lt;=0),"",AD73/(N(I73)*MAX(1,INT(N(O73)))))</f>
        <v/>
      </c>
    </row>
    <row r="74">
      <c r="A74"/>
      <c r="B74"/>
      <c r="C74"/>
      <c r="D74"/>
      <c r="E74" s="2"/>
      <c r="F74" s="2"/>
      <c r="G74"/>
      <c r="H74"/>
      <c r="I74" s="2"/>
      <c r="J74"/>
      <c r="K74"/>
      <c r="L74"/>
      <c r="M74"/>
      <c r="N74" s="2" t="str">
        <f>IF(Z74="","",ROUND(AA74+AB74+AC74,2))</f>
        <v/>
      </c>
      <c r="O74"/>
      <c r="P74"/>
      <c r="Q74"/>
      <c r="R74"/>
      <c r="S74"/>
      <c r="T74"/>
      <c r="U74" s="2"/>
      <c r="V74" s="2"/>
      <c r="W74"/>
      <c r="X74" s="2"/>
      <c r="Y74" s="2"/>
      <c r="Z74" s="2" t="str">
        <f>IF(F74="","",F74*MAX(1,INT(N(O74)))+N(U74)+N(V74))</f>
        <v/>
      </c>
      <c r="AA74" s="2" t="str">
        <f>IF(Z74="","",MAX(1,INT(N(O74)))*(MIN(Z74/MAX(1,INT(N(O74))),Settings!$B$2)*Settings!$B$3/100+MAX(Z74/MAX(1,INT(N(O74)))-Settings!$B$2,0)*Settings!$B$4/100))</f>
        <v/>
      </c>
      <c r="AB74" s="2" t="str">
        <f>IF(Z74="","",IF(Z74&lt;=0,0,IF(Z74&lt;=Settings!$B$5,Settings!$B$6,Settings!$B$7)))</f>
        <v/>
      </c>
      <c r="AC74" s="2" t="str">
        <f>IF(Z74="","",Z74*N(W74)/100)</f>
        <v/>
      </c>
      <c r="AD74" s="2" t="str">
        <f>IF(Z74="","",ROUND(F74*MAX(1,INT(N(O74)))+N(U74)-N74-N(X74)-N(Y74)-N(I74)*MAX(1,INT(N(O74))),2))</f>
        <v/>
      </c>
      <c r="AE74" s="3" t="str">
        <f>IF(OR(Z74="",N(I74)&lt;=0),"",AD74/(N(I74)*MAX(1,INT(N(O74)))))</f>
        <v/>
      </c>
    </row>
    <row r="75">
      <c r="A75"/>
      <c r="B75"/>
      <c r="C75"/>
      <c r="D75"/>
      <c r="E75" s="2"/>
      <c r="F75" s="2"/>
      <c r="G75"/>
      <c r="H75"/>
      <c r="I75" s="2"/>
      <c r="J75"/>
      <c r="K75"/>
      <c r="L75"/>
      <c r="M75"/>
      <c r="N75" s="2" t="str">
        <f>IF(Z75="","",ROUND(AA75+AB75+AC75,2))</f>
        <v/>
      </c>
      <c r="O75"/>
      <c r="P75"/>
      <c r="Q75"/>
      <c r="R75"/>
      <c r="S75"/>
      <c r="T75"/>
      <c r="U75" s="2"/>
      <c r="V75" s="2"/>
      <c r="W75"/>
      <c r="X75" s="2"/>
      <c r="Y75" s="2"/>
      <c r="Z75" s="2" t="str">
        <f>IF(F75="","",F75*MAX(1,INT(N(O75)))+N(U75)+N(V75))</f>
        <v/>
      </c>
      <c r="AA75" s="2" t="str">
        <f>IF(Z75="","",MAX(1,INT(N(O75)))*(MIN(Z75/MAX(1,INT(N(O75))),Settings!$B$2)*Settings!$B$3/100+MAX(Z75/MAX(1,INT(N(O75)))-Settings!$B$2,0)*Settings!$B$4/100))</f>
        <v/>
      </c>
      <c r="AB75" s="2" t="str">
        <f>IF(Z75="","",IF(Z75&lt;=0,0,IF(Z75&lt;=Settings!$B$5,Settings!$B$6,Settings!$B$7)))</f>
        <v/>
      </c>
      <c r="AC75" s="2" t="str">
        <f>IF(Z75="","",Z75*N(W75)/100)</f>
        <v/>
      </c>
      <c r="AD75" s="2" t="str">
        <f>IF(Z75="","",ROUND(F75*MAX(1,INT(N(O75)))+N(U75)-N75-N(X75)-N(Y75)-N(I75)*MAX(1,INT(N(O75))),2))</f>
        <v/>
      </c>
      <c r="AE75" s="3" t="str">
        <f>IF(OR(Z75="",N(I75)&lt;=0),"",AD75/(N(I75)*MAX(1,INT(N(O75)))))</f>
        <v/>
      </c>
    </row>
    <row r="76">
      <c r="A76"/>
      <c r="B76"/>
      <c r="C76"/>
      <c r="D76"/>
      <c r="E76" s="2"/>
      <c r="F76" s="2"/>
      <c r="G76"/>
      <c r="H76"/>
      <c r="I76" s="2"/>
      <c r="J76"/>
      <c r="K76"/>
      <c r="L76"/>
      <c r="M76"/>
      <c r="N76" s="2" t="str">
        <f>IF(Z76="","",ROUND(AA76+AB76+AC76,2))</f>
        <v/>
      </c>
      <c r="O76"/>
      <c r="P76"/>
      <c r="Q76"/>
      <c r="R76"/>
      <c r="S76"/>
      <c r="T76"/>
      <c r="U76" s="2"/>
      <c r="V76" s="2"/>
      <c r="W76"/>
      <c r="X76" s="2"/>
      <c r="Y76" s="2"/>
      <c r="Z76" s="2" t="str">
        <f>IF(F76="","",F76*MAX(1,INT(N(O76)))+N(U76)+N(V76))</f>
        <v/>
      </c>
      <c r="AA76" s="2" t="str">
        <f>IF(Z76="","",MAX(1,INT(N(O76)))*(MIN(Z76/MAX(1,INT(N(O76))),Settings!$B$2)*Settings!$B$3/100+MAX(Z76/MAX(1,INT(N(O76)))-Settings!$B$2,0)*Settings!$B$4/100))</f>
        <v/>
      </c>
      <c r="AB76" s="2" t="str">
        <f>IF(Z76="","",IF(Z76&lt;=0,0,IF(Z76&lt;=Settings!$B$5,Settings!$B$6,Settings!$B$7)))</f>
        <v/>
      </c>
      <c r="AC76" s="2" t="str">
        <f>IF(Z76="","",Z76*N(W76)/100)</f>
        <v/>
      </c>
      <c r="AD76" s="2" t="str">
        <f>IF(Z76="","",ROUND(F76*MAX(1,INT(N(O76)))+N(U76)-N76-N(X76)-N(Y76)-N(I76)*MAX(1,INT(N(O76))),2))</f>
        <v/>
      </c>
      <c r="AE76" s="3" t="str">
        <f>IF(OR(Z76="",N(I76)&lt;=0),"",AD76/(N(I76)*MAX(1,INT(N(O76)))))</f>
        <v/>
      </c>
    </row>
    <row r="77">
      <c r="A77"/>
      <c r="B77"/>
      <c r="C77"/>
      <c r="D77"/>
      <c r="E77" s="2"/>
      <c r="F77" s="2"/>
      <c r="G77"/>
      <c r="H77"/>
      <c r="I77" s="2"/>
      <c r="J77"/>
      <c r="K77"/>
      <c r="L77"/>
      <c r="M77"/>
      <c r="N77" s="2" t="str">
        <f>IF(Z77="","",ROUND(AA77+AB77+AC77,2))</f>
        <v/>
      </c>
      <c r="O77"/>
      <c r="P77"/>
      <c r="Q77"/>
      <c r="R77"/>
      <c r="S77"/>
      <c r="T77"/>
      <c r="U77" s="2"/>
      <c r="V77" s="2"/>
      <c r="W77"/>
      <c r="X77" s="2"/>
      <c r="Y77" s="2"/>
      <c r="Z77" s="2" t="str">
        <f>IF(F77="","",F77*MAX(1,INT(N(O77)))+N(U77)+N(V77))</f>
        <v/>
      </c>
      <c r="AA77" s="2" t="str">
        <f>IF(Z77="","",MAX(1,INT(N(O77)))*(MIN(Z77/MAX(1,INT(N(O77))),Settings!$B$2)*Settings!$B$3/100+MAX(Z77/MAX(1,INT(N(O77)))-Settings!$B$2,0)*Settings!$B$4/100))</f>
        <v/>
      </c>
      <c r="AB77" s="2" t="str">
        <f>IF(Z77="","",IF(Z77&lt;=0,0,IF(Z77&lt;=Settings!$B$5,Settings!$B$6,Settings!$B$7)))</f>
        <v/>
      </c>
      <c r="AC77" s="2" t="str">
        <f>IF(Z77="","",Z77*N(W77)/100)</f>
        <v/>
      </c>
      <c r="AD77" s="2" t="str">
        <f>IF(Z77="","",ROUND(F77*MAX(1,INT(N(O77)))+N(U77)-N77-N(X77)-N(Y77)-N(I77)*MAX(1,INT(N(O77))),2))</f>
        <v/>
      </c>
      <c r="AE77" s="3" t="str">
        <f>IF(OR(Z77="",N(I77)&lt;=0),"",AD77/(N(I77)*MAX(1,INT(N(O77)))))</f>
        <v/>
      </c>
    </row>
    <row r="78">
      <c r="A78"/>
      <c r="B78"/>
      <c r="C78"/>
      <c r="D78"/>
      <c r="E78" s="2"/>
      <c r="F78" s="2"/>
      <c r="G78"/>
      <c r="H78"/>
      <c r="I78" s="2"/>
      <c r="J78"/>
      <c r="K78"/>
      <c r="L78"/>
      <c r="M78"/>
      <c r="N78" s="2" t="str">
        <f>IF(Z78="","",ROUND(AA78+AB78+AC78,2))</f>
        <v/>
      </c>
      <c r="O78"/>
      <c r="P78"/>
      <c r="Q78"/>
      <c r="R78"/>
      <c r="S78"/>
      <c r="T78"/>
      <c r="U78" s="2"/>
      <c r="V78" s="2"/>
      <c r="W78"/>
      <c r="X78" s="2"/>
      <c r="Y78" s="2"/>
      <c r="Z78" s="2" t="str">
        <f>IF(F78="","",F78*MAX(1,INT(N(O78)))+N(U78)+N(V78))</f>
        <v/>
      </c>
      <c r="AA78" s="2" t="str">
        <f>IF(Z78="","",MAX(1,INT(N(O78)))*(MIN(Z78/MAX(1,INT(N(O78))),Settings!$B$2)*Settings!$B$3/100+MAX(Z78/MAX(1,INT(N(O78)))-Settings!$B$2,0)*Settings!$B$4/100))</f>
        <v/>
      </c>
      <c r="AB78" s="2" t="str">
        <f>IF(Z78="","",IF(Z78&lt;=0,0,IF(Z78&lt;=Settings!$B$5,Settings!$B$6,Settings!$B$7)))</f>
        <v/>
      </c>
      <c r="AC78" s="2" t="str">
        <f>IF(Z78="","",Z78*N(W78)/100)</f>
        <v/>
      </c>
      <c r="AD78" s="2" t="str">
        <f>IF(Z78="","",ROUND(F78*MAX(1,INT(N(O78)))+N(U78)-N78-N(X78)-N(Y78)-N(I78)*MAX(1,INT(N(O78))),2))</f>
        <v/>
      </c>
      <c r="AE78" s="3" t="str">
        <f>IF(OR(Z78="",N(I78)&lt;=0),"",AD78/(N(I78)*MAX(1,INT(N(O78)))))</f>
        <v/>
      </c>
    </row>
    <row r="79">
      <c r="A79"/>
      <c r="B79"/>
      <c r="C79"/>
      <c r="D79"/>
      <c r="E79" s="2"/>
      <c r="F79" s="2"/>
      <c r="G79"/>
      <c r="H79"/>
      <c r="I79" s="2"/>
      <c r="J79"/>
      <c r="K79"/>
      <c r="L79"/>
      <c r="M79"/>
      <c r="N79" s="2" t="str">
        <f>IF(Z79="","",ROUND(AA79+AB79+AC79,2))</f>
        <v/>
      </c>
      <c r="O79"/>
      <c r="P79"/>
      <c r="Q79"/>
      <c r="R79"/>
      <c r="S79"/>
      <c r="T79"/>
      <c r="U79" s="2"/>
      <c r="V79" s="2"/>
      <c r="W79"/>
      <c r="X79" s="2"/>
      <c r="Y79" s="2"/>
      <c r="Z79" s="2" t="str">
        <f>IF(F79="","",F79*MAX(1,INT(N(O79)))+N(U79)+N(V79))</f>
        <v/>
      </c>
      <c r="AA79" s="2" t="str">
        <f>IF(Z79="","",MAX(1,INT(N(O79)))*(MIN(Z79/MAX(1,INT(N(O79))),Settings!$B$2)*Settings!$B$3/100+MAX(Z79/MAX(1,INT(N(O79)))-Settings!$B$2,0)*Settings!$B$4/100))</f>
        <v/>
      </c>
      <c r="AB79" s="2" t="str">
        <f>IF(Z79="","",IF(Z79&lt;=0,0,IF(Z79&lt;=Settings!$B$5,Settings!$B$6,Settings!$B$7)))</f>
        <v/>
      </c>
      <c r="AC79" s="2" t="str">
        <f>IF(Z79="","",Z79*N(W79)/100)</f>
        <v/>
      </c>
      <c r="AD79" s="2" t="str">
        <f>IF(Z79="","",ROUND(F79*MAX(1,INT(N(O79)))+N(U79)-N79-N(X79)-N(Y79)-N(I79)*MAX(1,INT(N(O79))),2))</f>
        <v/>
      </c>
      <c r="AE79" s="3" t="str">
        <f>IF(OR(Z79="",N(I79)&lt;=0),"",AD79/(N(I79)*MAX(1,INT(N(O79)))))</f>
        <v/>
      </c>
    </row>
    <row r="80">
      <c r="A80"/>
      <c r="B80"/>
      <c r="C80"/>
      <c r="D80"/>
      <c r="E80" s="2"/>
      <c r="F80" s="2"/>
      <c r="G80"/>
      <c r="H80"/>
      <c r="I80" s="2"/>
      <c r="J80"/>
      <c r="K80"/>
      <c r="L80"/>
      <c r="M80"/>
      <c r="N80" s="2" t="str">
        <f>IF(Z80="","",ROUND(AA80+AB80+AC80,2))</f>
        <v/>
      </c>
      <c r="O80"/>
      <c r="P80"/>
      <c r="Q80"/>
      <c r="R80"/>
      <c r="S80"/>
      <c r="T80"/>
      <c r="U80" s="2"/>
      <c r="V80" s="2"/>
      <c r="W80"/>
      <c r="X80" s="2"/>
      <c r="Y80" s="2"/>
      <c r="Z80" s="2" t="str">
        <f>IF(F80="","",F80*MAX(1,INT(N(O80)))+N(U80)+N(V80))</f>
        <v/>
      </c>
      <c r="AA80" s="2" t="str">
        <f>IF(Z80="","",MAX(1,INT(N(O80)))*(MIN(Z80/MAX(1,INT(N(O80))),Settings!$B$2)*Settings!$B$3/100+MAX(Z80/MAX(1,INT(N(O80)))-Settings!$B$2,0)*Settings!$B$4/100))</f>
        <v/>
      </c>
      <c r="AB80" s="2" t="str">
        <f>IF(Z80="","",IF(Z80&lt;=0,0,IF(Z80&lt;=Settings!$B$5,Settings!$B$6,Settings!$B$7)))</f>
        <v/>
      </c>
      <c r="AC80" s="2" t="str">
        <f>IF(Z80="","",Z80*N(W80)/100)</f>
        <v/>
      </c>
      <c r="AD80" s="2" t="str">
        <f>IF(Z80="","",ROUND(F80*MAX(1,INT(N(O80)))+N(U80)-N80-N(X80)-N(Y80)-N(I80)*MAX(1,INT(N(O80))),2))</f>
        <v/>
      </c>
      <c r="AE80" s="3" t="str">
        <f>IF(OR(Z80="",N(I80)&lt;=0),"",AD80/(N(I80)*MAX(1,INT(N(O80)))))</f>
        <v/>
      </c>
    </row>
    <row r="81">
      <c r="A81"/>
      <c r="B81"/>
      <c r="C81"/>
      <c r="D81"/>
      <c r="E81" s="2"/>
      <c r="F81" s="2"/>
      <c r="G81"/>
      <c r="H81"/>
      <c r="I81" s="2"/>
      <c r="J81"/>
      <c r="K81"/>
      <c r="L81"/>
      <c r="M81"/>
      <c r="N81" s="2" t="str">
        <f>IF(Z81="","",ROUND(AA81+AB81+AC81,2))</f>
        <v/>
      </c>
      <c r="O81"/>
      <c r="P81"/>
      <c r="Q81"/>
      <c r="R81"/>
      <c r="S81"/>
      <c r="T81"/>
      <c r="U81" s="2"/>
      <c r="V81" s="2"/>
      <c r="W81"/>
      <c r="X81" s="2"/>
      <c r="Y81" s="2"/>
      <c r="Z81" s="2" t="str">
        <f>IF(F81="","",F81*MAX(1,INT(N(O81)))+N(U81)+N(V81))</f>
        <v/>
      </c>
      <c r="AA81" s="2" t="str">
        <f>IF(Z81="","",MAX(1,INT(N(O81)))*(MIN(Z81/MAX(1,INT(N(O81))),Settings!$B$2)*Settings!$B$3/100+MAX(Z81/MAX(1,INT(N(O81)))-Settings!$B$2,0)*Settings!$B$4/100))</f>
        <v/>
      </c>
      <c r="AB81" s="2" t="str">
        <f>IF(Z81="","",IF(Z81&lt;=0,0,IF(Z81&lt;=Settings!$B$5,Settings!$B$6,Settings!$B$7)))</f>
        <v/>
      </c>
      <c r="AC81" s="2" t="str">
        <f>IF(Z81="","",Z81*N(W81)/100)</f>
        <v/>
      </c>
      <c r="AD81" s="2" t="str">
        <f>IF(Z81="","",ROUND(F81*MAX(1,INT(N(O81)))+N(U81)-N81-N(X81)-N(Y81)-N(I81)*MAX(1,INT(N(O81))),2))</f>
        <v/>
      </c>
      <c r="AE81" s="3" t="str">
        <f>IF(OR(Z81="",N(I81)&lt;=0),"",AD81/(N(I81)*MAX(1,INT(N(O81)))))</f>
        <v/>
      </c>
    </row>
    <row r="82">
      <c r="A82"/>
      <c r="B82"/>
      <c r="C82"/>
      <c r="D82"/>
      <c r="E82" s="2"/>
      <c r="F82" s="2"/>
      <c r="G82"/>
      <c r="H82"/>
      <c r="I82" s="2"/>
      <c r="J82"/>
      <c r="K82"/>
      <c r="L82"/>
      <c r="M82"/>
      <c r="N82" s="2" t="str">
        <f>IF(Z82="","",ROUND(AA82+AB82+AC82,2))</f>
        <v/>
      </c>
      <c r="O82"/>
      <c r="P82"/>
      <c r="Q82"/>
      <c r="R82"/>
      <c r="S82"/>
      <c r="T82"/>
      <c r="U82" s="2"/>
      <c r="V82" s="2"/>
      <c r="W82"/>
      <c r="X82" s="2"/>
      <c r="Y82" s="2"/>
      <c r="Z82" s="2" t="str">
        <f>IF(F82="","",F82*MAX(1,INT(N(O82)))+N(U82)+N(V82))</f>
        <v/>
      </c>
      <c r="AA82" s="2" t="str">
        <f>IF(Z82="","",MAX(1,INT(N(O82)))*(MIN(Z82/MAX(1,INT(N(O82))),Settings!$B$2)*Settings!$B$3/100+MAX(Z82/MAX(1,INT(N(O82)))-Settings!$B$2,0)*Settings!$B$4/100))</f>
        <v/>
      </c>
      <c r="AB82" s="2" t="str">
        <f>IF(Z82="","",IF(Z82&lt;=0,0,IF(Z82&lt;=Settings!$B$5,Settings!$B$6,Settings!$B$7)))</f>
        <v/>
      </c>
      <c r="AC82" s="2" t="str">
        <f>IF(Z82="","",Z82*N(W82)/100)</f>
        <v/>
      </c>
      <c r="AD82" s="2" t="str">
        <f>IF(Z82="","",ROUND(F82*MAX(1,INT(N(O82)))+N(U82)-N82-N(X82)-N(Y82)-N(I82)*MAX(1,INT(N(O82))),2))</f>
        <v/>
      </c>
      <c r="AE82" s="3" t="str">
        <f>IF(OR(Z82="",N(I82)&lt;=0),"",AD82/(N(I82)*MAX(1,INT(N(O82)))))</f>
        <v/>
      </c>
    </row>
    <row r="83">
      <c r="A83"/>
      <c r="B83"/>
      <c r="C83"/>
      <c r="D83"/>
      <c r="E83" s="2"/>
      <c r="F83" s="2"/>
      <c r="G83"/>
      <c r="H83"/>
      <c r="I83" s="2"/>
      <c r="J83"/>
      <c r="K83"/>
      <c r="L83"/>
      <c r="M83"/>
      <c r="N83" s="2" t="str">
        <f>IF(Z83="","",ROUND(AA83+AB83+AC83,2))</f>
        <v/>
      </c>
      <c r="O83"/>
      <c r="P83"/>
      <c r="Q83"/>
      <c r="R83"/>
      <c r="S83"/>
      <c r="T83"/>
      <c r="U83" s="2"/>
      <c r="V83" s="2"/>
      <c r="W83"/>
      <c r="X83" s="2"/>
      <c r="Y83" s="2"/>
      <c r="Z83" s="2" t="str">
        <f>IF(F83="","",F83*MAX(1,INT(N(O83)))+N(U83)+N(V83))</f>
        <v/>
      </c>
      <c r="AA83" s="2" t="str">
        <f>IF(Z83="","",MAX(1,INT(N(O83)))*(MIN(Z83/MAX(1,INT(N(O83))),Settings!$B$2)*Settings!$B$3/100+MAX(Z83/MAX(1,INT(N(O83)))-Settings!$B$2,0)*Settings!$B$4/100))</f>
        <v/>
      </c>
      <c r="AB83" s="2" t="str">
        <f>IF(Z83="","",IF(Z83&lt;=0,0,IF(Z83&lt;=Settings!$B$5,Settings!$B$6,Settings!$B$7)))</f>
        <v/>
      </c>
      <c r="AC83" s="2" t="str">
        <f>IF(Z83="","",Z83*N(W83)/100)</f>
        <v/>
      </c>
      <c r="AD83" s="2" t="str">
        <f>IF(Z83="","",ROUND(F83*MAX(1,INT(N(O83)))+N(U83)-N83-N(X83)-N(Y83)-N(I83)*MAX(1,INT(N(O83))),2))</f>
        <v/>
      </c>
      <c r="AE83" s="3" t="str">
        <f>IF(OR(Z83="",N(I83)&lt;=0),"",AD83/(N(I83)*MAX(1,INT(N(O83)))))</f>
        <v/>
      </c>
    </row>
    <row r="84">
      <c r="A84"/>
      <c r="B84"/>
      <c r="C84"/>
      <c r="D84"/>
      <c r="E84" s="2"/>
      <c r="F84" s="2"/>
      <c r="G84"/>
      <c r="H84"/>
      <c r="I84" s="2"/>
      <c r="J84"/>
      <c r="K84"/>
      <c r="L84"/>
      <c r="M84"/>
      <c r="N84" s="2" t="str">
        <f>IF(Z84="","",ROUND(AA84+AB84+AC84,2))</f>
        <v/>
      </c>
      <c r="O84"/>
      <c r="P84"/>
      <c r="Q84"/>
      <c r="R84"/>
      <c r="S84"/>
      <c r="T84"/>
      <c r="U84" s="2"/>
      <c r="V84" s="2"/>
      <c r="W84"/>
      <c r="X84" s="2"/>
      <c r="Y84" s="2"/>
      <c r="Z84" s="2" t="str">
        <f>IF(F84="","",F84*MAX(1,INT(N(O84)))+N(U84)+N(V84))</f>
        <v/>
      </c>
      <c r="AA84" s="2" t="str">
        <f>IF(Z84="","",MAX(1,INT(N(O84)))*(MIN(Z84/MAX(1,INT(N(O84))),Settings!$B$2)*Settings!$B$3/100+MAX(Z84/MAX(1,INT(N(O84)))-Settings!$B$2,0)*Settings!$B$4/100))</f>
        <v/>
      </c>
      <c r="AB84" s="2" t="str">
        <f>IF(Z84="","",IF(Z84&lt;=0,0,IF(Z84&lt;=Settings!$B$5,Settings!$B$6,Settings!$B$7)))</f>
        <v/>
      </c>
      <c r="AC84" s="2" t="str">
        <f>IF(Z84="","",Z84*N(W84)/100)</f>
        <v/>
      </c>
      <c r="AD84" s="2" t="str">
        <f>IF(Z84="","",ROUND(F84*MAX(1,INT(N(O84)))+N(U84)-N84-N(X84)-N(Y84)-N(I84)*MAX(1,INT(N(O84))),2))</f>
        <v/>
      </c>
      <c r="AE84" s="3" t="str">
        <f>IF(OR(Z84="",N(I84)&lt;=0),"",AD84/(N(I84)*MAX(1,INT(N(O84)))))</f>
        <v/>
      </c>
    </row>
    <row r="85">
      <c r="A85"/>
      <c r="B85"/>
      <c r="C85"/>
      <c r="D85"/>
      <c r="E85" s="2"/>
      <c r="F85" s="2"/>
      <c r="G85"/>
      <c r="H85"/>
      <c r="I85" s="2"/>
      <c r="J85"/>
      <c r="K85"/>
      <c r="L85"/>
      <c r="M85"/>
      <c r="N85" s="2" t="str">
        <f>IF(Z85="","",ROUND(AA85+AB85+AC85,2))</f>
        <v/>
      </c>
      <c r="O85"/>
      <c r="P85"/>
      <c r="Q85"/>
      <c r="R85"/>
      <c r="S85"/>
      <c r="T85"/>
      <c r="U85" s="2"/>
      <c r="V85" s="2"/>
      <c r="W85"/>
      <c r="X85" s="2"/>
      <c r="Y85" s="2"/>
      <c r="Z85" s="2" t="str">
        <f>IF(F85="","",F85*MAX(1,INT(N(O85)))+N(U85)+N(V85))</f>
        <v/>
      </c>
      <c r="AA85" s="2" t="str">
        <f>IF(Z85="","",MAX(1,INT(N(O85)))*(MIN(Z85/MAX(1,INT(N(O85))),Settings!$B$2)*Settings!$B$3/100+MAX(Z85/MAX(1,INT(N(O85)))-Settings!$B$2,0)*Settings!$B$4/100))</f>
        <v/>
      </c>
      <c r="AB85" s="2" t="str">
        <f>IF(Z85="","",IF(Z85&lt;=0,0,IF(Z85&lt;=Settings!$B$5,Settings!$B$6,Settings!$B$7)))</f>
        <v/>
      </c>
      <c r="AC85" s="2" t="str">
        <f>IF(Z85="","",Z85*N(W85)/100)</f>
        <v/>
      </c>
      <c r="AD85" s="2" t="str">
        <f>IF(Z85="","",ROUND(F85*MAX(1,INT(N(O85)))+N(U85)-N85-N(X85)-N(Y85)-N(I85)*MAX(1,INT(N(O85))),2))</f>
        <v/>
      </c>
      <c r="AE85" s="3" t="str">
        <f>IF(OR(Z85="",N(I85)&lt;=0),"",AD85/(N(I85)*MAX(1,INT(N(O85)))))</f>
        <v/>
      </c>
    </row>
    <row r="86">
      <c r="A86"/>
      <c r="B86"/>
      <c r="C86"/>
      <c r="D86"/>
      <c r="E86" s="2"/>
      <c r="F86" s="2"/>
      <c r="G86"/>
      <c r="H86"/>
      <c r="I86" s="2"/>
      <c r="J86"/>
      <c r="K86"/>
      <c r="L86"/>
      <c r="M86"/>
      <c r="N86" s="2" t="str">
        <f>IF(Z86="","",ROUND(AA86+AB86+AC86,2))</f>
        <v/>
      </c>
      <c r="O86"/>
      <c r="P86"/>
      <c r="Q86"/>
      <c r="R86"/>
      <c r="S86"/>
      <c r="T86"/>
      <c r="U86" s="2"/>
      <c r="V86" s="2"/>
      <c r="W86"/>
      <c r="X86" s="2"/>
      <c r="Y86" s="2"/>
      <c r="Z86" s="2" t="str">
        <f>IF(F86="","",F86*MAX(1,INT(N(O86)))+N(U86)+N(V86))</f>
        <v/>
      </c>
      <c r="AA86" s="2" t="str">
        <f>IF(Z86="","",MAX(1,INT(N(O86)))*(MIN(Z86/MAX(1,INT(N(O86))),Settings!$B$2)*Settings!$B$3/100+MAX(Z86/MAX(1,INT(N(O86)))-Settings!$B$2,0)*Settings!$B$4/100))</f>
        <v/>
      </c>
      <c r="AB86" s="2" t="str">
        <f>IF(Z86="","",IF(Z86&lt;=0,0,IF(Z86&lt;=Settings!$B$5,Settings!$B$6,Settings!$B$7)))</f>
        <v/>
      </c>
      <c r="AC86" s="2" t="str">
        <f>IF(Z86="","",Z86*N(W86)/100)</f>
        <v/>
      </c>
      <c r="AD86" s="2" t="str">
        <f>IF(Z86="","",ROUND(F86*MAX(1,INT(N(O86)))+N(U86)-N86-N(X86)-N(Y86)-N(I86)*MAX(1,INT(N(O86))),2))</f>
        <v/>
      </c>
      <c r="AE86" s="3" t="str">
        <f>IF(OR(Z86="",N(I86)&lt;=0),"",AD86/(N(I86)*MAX(1,INT(N(O86)))))</f>
        <v/>
      </c>
    </row>
    <row r="87">
      <c r="A87"/>
      <c r="B87"/>
      <c r="C87"/>
      <c r="D87"/>
      <c r="E87" s="2"/>
      <c r="F87" s="2"/>
      <c r="G87"/>
      <c r="H87"/>
      <c r="I87" s="2"/>
      <c r="J87"/>
      <c r="K87"/>
      <c r="L87"/>
      <c r="M87"/>
      <c r="N87" s="2" t="str">
        <f>IF(Z87="","",ROUND(AA87+AB87+AC87,2))</f>
        <v/>
      </c>
      <c r="O87"/>
      <c r="P87"/>
      <c r="Q87"/>
      <c r="R87"/>
      <c r="S87"/>
      <c r="T87"/>
      <c r="U87" s="2"/>
      <c r="V87" s="2"/>
      <c r="W87"/>
      <c r="X87" s="2"/>
      <c r="Y87" s="2"/>
      <c r="Z87" s="2" t="str">
        <f>IF(F87="","",F87*MAX(1,INT(N(O87)))+N(U87)+N(V87))</f>
        <v/>
      </c>
      <c r="AA87" s="2" t="str">
        <f>IF(Z87="","",MAX(1,INT(N(O87)))*(MIN(Z87/MAX(1,INT(N(O87))),Settings!$B$2)*Settings!$B$3/100+MAX(Z87/MAX(1,INT(N(O87)))-Settings!$B$2,0)*Settings!$B$4/100))</f>
        <v/>
      </c>
      <c r="AB87" s="2" t="str">
        <f>IF(Z87="","",IF(Z87&lt;=0,0,IF(Z87&lt;=Settings!$B$5,Settings!$B$6,Settings!$B$7)))</f>
        <v/>
      </c>
      <c r="AC87" s="2" t="str">
        <f>IF(Z87="","",Z87*N(W87)/100)</f>
        <v/>
      </c>
      <c r="AD87" s="2" t="str">
        <f>IF(Z87="","",ROUND(F87*MAX(1,INT(N(O87)))+N(U87)-N87-N(X87)-N(Y87)-N(I87)*MAX(1,INT(N(O87))),2))</f>
        <v/>
      </c>
      <c r="AE87" s="3" t="str">
        <f>IF(OR(Z87="",N(I87)&lt;=0),"",AD87/(N(I87)*MAX(1,INT(N(O87)))))</f>
        <v/>
      </c>
    </row>
    <row r="88">
      <c r="A88"/>
      <c r="B88"/>
      <c r="C88"/>
      <c r="D88"/>
      <c r="E88" s="2"/>
      <c r="F88" s="2"/>
      <c r="G88"/>
      <c r="H88"/>
      <c r="I88" s="2"/>
      <c r="J88"/>
      <c r="K88"/>
      <c r="L88"/>
      <c r="M88"/>
      <c r="N88" s="2" t="str">
        <f>IF(Z88="","",ROUND(AA88+AB88+AC88,2))</f>
        <v/>
      </c>
      <c r="O88"/>
      <c r="P88"/>
      <c r="Q88"/>
      <c r="R88"/>
      <c r="S88"/>
      <c r="T88"/>
      <c r="U88" s="2"/>
      <c r="V88" s="2"/>
      <c r="W88"/>
      <c r="X88" s="2"/>
      <c r="Y88" s="2"/>
      <c r="Z88" s="2" t="str">
        <f>IF(F88="","",F88*MAX(1,INT(N(O88)))+N(U88)+N(V88))</f>
        <v/>
      </c>
      <c r="AA88" s="2" t="str">
        <f>IF(Z88="","",MAX(1,INT(N(O88)))*(MIN(Z88/MAX(1,INT(N(O88))),Settings!$B$2)*Settings!$B$3/100+MAX(Z88/MAX(1,INT(N(O88)))-Settings!$B$2,0)*Settings!$B$4/100))</f>
        <v/>
      </c>
      <c r="AB88" s="2" t="str">
        <f>IF(Z88="","",IF(Z88&lt;=0,0,IF(Z88&lt;=Settings!$B$5,Settings!$B$6,Settings!$B$7)))</f>
        <v/>
      </c>
      <c r="AC88" s="2" t="str">
        <f>IF(Z88="","",Z88*N(W88)/100)</f>
        <v/>
      </c>
      <c r="AD88" s="2" t="str">
        <f>IF(Z88="","",ROUND(F88*MAX(1,INT(N(O88)))+N(U88)-N88-N(X88)-N(Y88)-N(I88)*MAX(1,INT(N(O88))),2))</f>
        <v/>
      </c>
      <c r="AE88" s="3" t="str">
        <f>IF(OR(Z88="",N(I88)&lt;=0),"",AD88/(N(I88)*MAX(1,INT(N(O88)))))</f>
        <v/>
      </c>
    </row>
    <row r="89">
      <c r="A89"/>
      <c r="B89"/>
      <c r="C89"/>
      <c r="D89"/>
      <c r="E89" s="2"/>
      <c r="F89" s="2"/>
      <c r="G89"/>
      <c r="H89"/>
      <c r="I89" s="2"/>
      <c r="J89"/>
      <c r="K89"/>
      <c r="L89"/>
      <c r="M89"/>
      <c r="N89" s="2" t="str">
        <f>IF(Z89="","",ROUND(AA89+AB89+AC89,2))</f>
        <v/>
      </c>
      <c r="O89"/>
      <c r="P89"/>
      <c r="Q89"/>
      <c r="R89"/>
      <c r="S89"/>
      <c r="T89"/>
      <c r="U89" s="2"/>
      <c r="V89" s="2"/>
      <c r="W89"/>
      <c r="X89" s="2"/>
      <c r="Y89" s="2"/>
      <c r="Z89" s="2" t="str">
        <f>IF(F89="","",F89*MAX(1,INT(N(O89)))+N(U89)+N(V89))</f>
        <v/>
      </c>
      <c r="AA89" s="2" t="str">
        <f>IF(Z89="","",MAX(1,INT(N(O89)))*(MIN(Z89/MAX(1,INT(N(O89))),Settings!$B$2)*Settings!$B$3/100+MAX(Z89/MAX(1,INT(N(O89)))-Settings!$B$2,0)*Settings!$B$4/100))</f>
        <v/>
      </c>
      <c r="AB89" s="2" t="str">
        <f>IF(Z89="","",IF(Z89&lt;=0,0,IF(Z89&lt;=Settings!$B$5,Settings!$B$6,Settings!$B$7)))</f>
        <v/>
      </c>
      <c r="AC89" s="2" t="str">
        <f>IF(Z89="","",Z89*N(W89)/100)</f>
        <v/>
      </c>
      <c r="AD89" s="2" t="str">
        <f>IF(Z89="","",ROUND(F89*MAX(1,INT(N(O89)))+N(U89)-N89-N(X89)-N(Y89)-N(I89)*MAX(1,INT(N(O89))),2))</f>
        <v/>
      </c>
      <c r="AE89" s="3" t="str">
        <f>IF(OR(Z89="",N(I89)&lt;=0),"",AD89/(N(I89)*MAX(1,INT(N(O89)))))</f>
        <v/>
      </c>
    </row>
    <row r="90">
      <c r="A90"/>
      <c r="B90"/>
      <c r="C90"/>
      <c r="D90"/>
      <c r="E90" s="2"/>
      <c r="F90" s="2"/>
      <c r="G90"/>
      <c r="H90"/>
      <c r="I90" s="2"/>
      <c r="J90"/>
      <c r="K90"/>
      <c r="L90"/>
      <c r="M90"/>
      <c r="N90" s="2" t="str">
        <f>IF(Z90="","",ROUND(AA90+AB90+AC90,2))</f>
        <v/>
      </c>
      <c r="O90"/>
      <c r="P90"/>
      <c r="Q90"/>
      <c r="R90"/>
      <c r="S90"/>
      <c r="T90"/>
      <c r="U90" s="2"/>
      <c r="V90" s="2"/>
      <c r="W90"/>
      <c r="X90" s="2"/>
      <c r="Y90" s="2"/>
      <c r="Z90" s="2" t="str">
        <f>IF(F90="","",F90*MAX(1,INT(N(O90)))+N(U90)+N(V90))</f>
        <v/>
      </c>
      <c r="AA90" s="2" t="str">
        <f>IF(Z90="","",MAX(1,INT(N(O90)))*(MIN(Z90/MAX(1,INT(N(O90))),Settings!$B$2)*Settings!$B$3/100+MAX(Z90/MAX(1,INT(N(O90)))-Settings!$B$2,0)*Settings!$B$4/100))</f>
        <v/>
      </c>
      <c r="AB90" s="2" t="str">
        <f>IF(Z90="","",IF(Z90&lt;=0,0,IF(Z90&lt;=Settings!$B$5,Settings!$B$6,Settings!$B$7)))</f>
        <v/>
      </c>
      <c r="AC90" s="2" t="str">
        <f>IF(Z90="","",Z90*N(W90)/100)</f>
        <v/>
      </c>
      <c r="AD90" s="2" t="str">
        <f>IF(Z90="","",ROUND(F90*MAX(1,INT(N(O90)))+N(U90)-N90-N(X90)-N(Y90)-N(I90)*MAX(1,INT(N(O90))),2))</f>
        <v/>
      </c>
      <c r="AE90" s="3" t="str">
        <f>IF(OR(Z90="",N(I90)&lt;=0),"",AD90/(N(I90)*MAX(1,INT(N(O90)))))</f>
        <v/>
      </c>
    </row>
    <row r="91">
      <c r="A91"/>
      <c r="B91"/>
      <c r="C91"/>
      <c r="D91"/>
      <c r="E91" s="2"/>
      <c r="F91" s="2"/>
      <c r="G91"/>
      <c r="H91"/>
      <c r="I91" s="2"/>
      <c r="J91"/>
      <c r="K91"/>
      <c r="L91"/>
      <c r="M91"/>
      <c r="N91" s="2" t="str">
        <f>IF(Z91="","",ROUND(AA91+AB91+AC91,2))</f>
        <v/>
      </c>
      <c r="O91"/>
      <c r="P91"/>
      <c r="Q91"/>
      <c r="R91"/>
      <c r="S91"/>
      <c r="T91"/>
      <c r="U91" s="2"/>
      <c r="V91" s="2"/>
      <c r="W91"/>
      <c r="X91" s="2"/>
      <c r="Y91" s="2"/>
      <c r="Z91" s="2" t="str">
        <f>IF(F91="","",F91*MAX(1,INT(N(O91)))+N(U91)+N(V91))</f>
        <v/>
      </c>
      <c r="AA91" s="2" t="str">
        <f>IF(Z91="","",MAX(1,INT(N(O91)))*(MIN(Z91/MAX(1,INT(N(O91))),Settings!$B$2)*Settings!$B$3/100+MAX(Z91/MAX(1,INT(N(O91)))-Settings!$B$2,0)*Settings!$B$4/100))</f>
        <v/>
      </c>
      <c r="AB91" s="2" t="str">
        <f>IF(Z91="","",IF(Z91&lt;=0,0,IF(Z91&lt;=Settings!$B$5,Settings!$B$6,Settings!$B$7)))</f>
        <v/>
      </c>
      <c r="AC91" s="2" t="str">
        <f>IF(Z91="","",Z91*N(W91)/100)</f>
        <v/>
      </c>
      <c r="AD91" s="2" t="str">
        <f>IF(Z91="","",ROUND(F91*MAX(1,INT(N(O91)))+N(U91)-N91-N(X91)-N(Y91)-N(I91)*MAX(1,INT(N(O91))),2))</f>
        <v/>
      </c>
      <c r="AE91" s="3" t="str">
        <f>IF(OR(Z91="",N(I91)&lt;=0),"",AD91/(N(I91)*MAX(1,INT(N(O91)))))</f>
        <v/>
      </c>
    </row>
    <row r="92">
      <c r="A92"/>
      <c r="B92"/>
      <c r="C92"/>
      <c r="D92"/>
      <c r="E92" s="2"/>
      <c r="F92" s="2"/>
      <c r="G92"/>
      <c r="H92"/>
      <c r="I92" s="2"/>
      <c r="J92"/>
      <c r="K92"/>
      <c r="L92"/>
      <c r="M92"/>
      <c r="N92" s="2" t="str">
        <f>IF(Z92="","",ROUND(AA92+AB92+AC92,2))</f>
        <v/>
      </c>
      <c r="O92"/>
      <c r="P92"/>
      <c r="Q92"/>
      <c r="R92"/>
      <c r="S92"/>
      <c r="T92"/>
      <c r="U92" s="2"/>
      <c r="V92" s="2"/>
      <c r="W92"/>
      <c r="X92" s="2"/>
      <c r="Y92" s="2"/>
      <c r="Z92" s="2" t="str">
        <f>IF(F92="","",F92*MAX(1,INT(N(O92)))+N(U92)+N(V92))</f>
        <v/>
      </c>
      <c r="AA92" s="2" t="str">
        <f>IF(Z92="","",MAX(1,INT(N(O92)))*(MIN(Z92/MAX(1,INT(N(O92))),Settings!$B$2)*Settings!$B$3/100+MAX(Z92/MAX(1,INT(N(O92)))-Settings!$B$2,0)*Settings!$B$4/100))</f>
        <v/>
      </c>
      <c r="AB92" s="2" t="str">
        <f>IF(Z92="","",IF(Z92&lt;=0,0,IF(Z92&lt;=Settings!$B$5,Settings!$B$6,Settings!$B$7)))</f>
        <v/>
      </c>
      <c r="AC92" s="2" t="str">
        <f>IF(Z92="","",Z92*N(W92)/100)</f>
        <v/>
      </c>
      <c r="AD92" s="2" t="str">
        <f>IF(Z92="","",ROUND(F92*MAX(1,INT(N(O92)))+N(U92)-N92-N(X92)-N(Y92)-N(I92)*MAX(1,INT(N(O92))),2))</f>
        <v/>
      </c>
      <c r="AE92" s="3" t="str">
        <f>IF(OR(Z92="",N(I92)&lt;=0),"",AD92/(N(I92)*MAX(1,INT(N(O92)))))</f>
        <v/>
      </c>
    </row>
    <row r="93">
      <c r="A93"/>
      <c r="B93"/>
      <c r="C93"/>
      <c r="D93"/>
      <c r="E93" s="2"/>
      <c r="F93" s="2"/>
      <c r="G93"/>
      <c r="H93"/>
      <c r="I93" s="2"/>
      <c r="J93"/>
      <c r="K93"/>
      <c r="L93"/>
      <c r="M93"/>
      <c r="N93" s="2" t="str">
        <f>IF(Z93="","",ROUND(AA93+AB93+AC93,2))</f>
        <v/>
      </c>
      <c r="O93"/>
      <c r="P93"/>
      <c r="Q93"/>
      <c r="R93"/>
      <c r="S93"/>
      <c r="T93"/>
      <c r="U93" s="2"/>
      <c r="V93" s="2"/>
      <c r="W93"/>
      <c r="X93" s="2"/>
      <c r="Y93" s="2"/>
      <c r="Z93" s="2" t="str">
        <f>IF(F93="","",F93*MAX(1,INT(N(O93)))+N(U93)+N(V93))</f>
        <v/>
      </c>
      <c r="AA93" s="2" t="str">
        <f>IF(Z93="","",MAX(1,INT(N(O93)))*(MIN(Z93/MAX(1,INT(N(O93))),Settings!$B$2)*Settings!$B$3/100+MAX(Z93/MAX(1,INT(N(O93)))-Settings!$B$2,0)*Settings!$B$4/100))</f>
        <v/>
      </c>
      <c r="AB93" s="2" t="str">
        <f>IF(Z93="","",IF(Z93&lt;=0,0,IF(Z93&lt;=Settings!$B$5,Settings!$B$6,Settings!$B$7)))</f>
        <v/>
      </c>
      <c r="AC93" s="2" t="str">
        <f>IF(Z93="","",Z93*N(W93)/100)</f>
        <v/>
      </c>
      <c r="AD93" s="2" t="str">
        <f>IF(Z93="","",ROUND(F93*MAX(1,INT(N(O93)))+N(U93)-N93-N(X93)-N(Y93)-N(I93)*MAX(1,INT(N(O93))),2))</f>
        <v/>
      </c>
      <c r="AE93" s="3" t="str">
        <f>IF(OR(Z93="",N(I93)&lt;=0),"",AD93/(N(I93)*MAX(1,INT(N(O93)))))</f>
        <v/>
      </c>
    </row>
    <row r="94">
      <c r="A94"/>
      <c r="B94"/>
      <c r="C94"/>
      <c r="D94"/>
      <c r="E94" s="2"/>
      <c r="F94" s="2"/>
      <c r="G94"/>
      <c r="H94"/>
      <c r="I94" s="2"/>
      <c r="J94"/>
      <c r="K94"/>
      <c r="L94"/>
      <c r="M94"/>
      <c r="N94" s="2" t="str">
        <f>IF(Z94="","",ROUND(AA94+AB94+AC94,2))</f>
        <v/>
      </c>
      <c r="O94"/>
      <c r="P94"/>
      <c r="Q94"/>
      <c r="R94"/>
      <c r="S94"/>
      <c r="T94"/>
      <c r="U94" s="2"/>
      <c r="V94" s="2"/>
      <c r="W94"/>
      <c r="X94" s="2"/>
      <c r="Y94" s="2"/>
      <c r="Z94" s="2" t="str">
        <f>IF(F94="","",F94*MAX(1,INT(N(O94)))+N(U94)+N(V94))</f>
        <v/>
      </c>
      <c r="AA94" s="2" t="str">
        <f>IF(Z94="","",MAX(1,INT(N(O94)))*(MIN(Z94/MAX(1,INT(N(O94))),Settings!$B$2)*Settings!$B$3/100+MAX(Z94/MAX(1,INT(N(O94)))-Settings!$B$2,0)*Settings!$B$4/100))</f>
        <v/>
      </c>
      <c r="AB94" s="2" t="str">
        <f>IF(Z94="","",IF(Z94&lt;=0,0,IF(Z94&lt;=Settings!$B$5,Settings!$B$6,Settings!$B$7)))</f>
        <v/>
      </c>
      <c r="AC94" s="2" t="str">
        <f>IF(Z94="","",Z94*N(W94)/100)</f>
        <v/>
      </c>
      <c r="AD94" s="2" t="str">
        <f>IF(Z94="","",ROUND(F94*MAX(1,INT(N(O94)))+N(U94)-N94-N(X94)-N(Y94)-N(I94)*MAX(1,INT(N(O94))),2))</f>
        <v/>
      </c>
      <c r="AE94" s="3" t="str">
        <f>IF(OR(Z94="",N(I94)&lt;=0),"",AD94/(N(I94)*MAX(1,INT(N(O94)))))</f>
        <v/>
      </c>
    </row>
    <row r="95">
      <c r="A95"/>
      <c r="B95"/>
      <c r="C95"/>
      <c r="D95"/>
      <c r="E95" s="2"/>
      <c r="F95" s="2"/>
      <c r="G95"/>
      <c r="H95"/>
      <c r="I95" s="2"/>
      <c r="J95"/>
      <c r="K95"/>
      <c r="L95"/>
      <c r="M95"/>
      <c r="N95" s="2" t="str">
        <f>IF(Z95="","",ROUND(AA95+AB95+AC95,2))</f>
        <v/>
      </c>
      <c r="O95"/>
      <c r="P95"/>
      <c r="Q95"/>
      <c r="R95"/>
      <c r="S95"/>
      <c r="T95"/>
      <c r="U95" s="2"/>
      <c r="V95" s="2"/>
      <c r="W95"/>
      <c r="X95" s="2"/>
      <c r="Y95" s="2"/>
      <c r="Z95" s="2" t="str">
        <f>IF(F95="","",F95*MAX(1,INT(N(O95)))+N(U95)+N(V95))</f>
        <v/>
      </c>
      <c r="AA95" s="2" t="str">
        <f>IF(Z95="","",MAX(1,INT(N(O95)))*(MIN(Z95/MAX(1,INT(N(O95))),Settings!$B$2)*Settings!$B$3/100+MAX(Z95/MAX(1,INT(N(O95)))-Settings!$B$2,0)*Settings!$B$4/100))</f>
        <v/>
      </c>
      <c r="AB95" s="2" t="str">
        <f>IF(Z95="","",IF(Z95&lt;=0,0,IF(Z95&lt;=Settings!$B$5,Settings!$B$6,Settings!$B$7)))</f>
        <v/>
      </c>
      <c r="AC95" s="2" t="str">
        <f>IF(Z95="","",Z95*N(W95)/100)</f>
        <v/>
      </c>
      <c r="AD95" s="2" t="str">
        <f>IF(Z95="","",ROUND(F95*MAX(1,INT(N(O95)))+N(U95)-N95-N(X95)-N(Y95)-N(I95)*MAX(1,INT(N(O95))),2))</f>
        <v/>
      </c>
      <c r="AE95" s="3" t="str">
        <f>IF(OR(Z95="",N(I95)&lt;=0),"",AD95/(N(I95)*MAX(1,INT(N(O95)))))</f>
        <v/>
      </c>
    </row>
    <row r="96">
      <c r="A96"/>
      <c r="B96"/>
      <c r="C96"/>
      <c r="D96"/>
      <c r="E96" s="2"/>
      <c r="F96" s="2"/>
      <c r="G96"/>
      <c r="H96"/>
      <c r="I96" s="2"/>
      <c r="J96"/>
      <c r="K96"/>
      <c r="L96"/>
      <c r="M96"/>
      <c r="N96" s="2" t="str">
        <f>IF(Z96="","",ROUND(AA96+AB96+AC96,2))</f>
        <v/>
      </c>
      <c r="O96"/>
      <c r="P96"/>
      <c r="Q96"/>
      <c r="R96"/>
      <c r="S96"/>
      <c r="T96"/>
      <c r="U96" s="2"/>
      <c r="V96" s="2"/>
      <c r="W96"/>
      <c r="X96" s="2"/>
      <c r="Y96" s="2"/>
      <c r="Z96" s="2" t="str">
        <f>IF(F96="","",F96*MAX(1,INT(N(O96)))+N(U96)+N(V96))</f>
        <v/>
      </c>
      <c r="AA96" s="2" t="str">
        <f>IF(Z96="","",MAX(1,INT(N(O96)))*(MIN(Z96/MAX(1,INT(N(O96))),Settings!$B$2)*Settings!$B$3/100+MAX(Z96/MAX(1,INT(N(O96)))-Settings!$B$2,0)*Settings!$B$4/100))</f>
        <v/>
      </c>
      <c r="AB96" s="2" t="str">
        <f>IF(Z96="","",IF(Z96&lt;=0,0,IF(Z96&lt;=Settings!$B$5,Settings!$B$6,Settings!$B$7)))</f>
        <v/>
      </c>
      <c r="AC96" s="2" t="str">
        <f>IF(Z96="","",Z96*N(W96)/100)</f>
        <v/>
      </c>
      <c r="AD96" s="2" t="str">
        <f>IF(Z96="","",ROUND(F96*MAX(1,INT(N(O96)))+N(U96)-N96-N(X96)-N(Y96)-N(I96)*MAX(1,INT(N(O96))),2))</f>
        <v/>
      </c>
      <c r="AE96" s="3" t="str">
        <f>IF(OR(Z96="",N(I96)&lt;=0),"",AD96/(N(I96)*MAX(1,INT(N(O96)))))</f>
        <v/>
      </c>
    </row>
    <row r="97">
      <c r="A97"/>
      <c r="B97"/>
      <c r="C97"/>
      <c r="D97"/>
      <c r="E97" s="2"/>
      <c r="F97" s="2"/>
      <c r="G97"/>
      <c r="H97"/>
      <c r="I97" s="2"/>
      <c r="J97"/>
      <c r="K97"/>
      <c r="L97"/>
      <c r="M97"/>
      <c r="N97" s="2" t="str">
        <f>IF(Z97="","",ROUND(AA97+AB97+AC97,2))</f>
        <v/>
      </c>
      <c r="O97"/>
      <c r="P97"/>
      <c r="Q97"/>
      <c r="R97"/>
      <c r="S97"/>
      <c r="T97"/>
      <c r="U97" s="2"/>
      <c r="V97" s="2"/>
      <c r="W97"/>
      <c r="X97" s="2"/>
      <c r="Y97" s="2"/>
      <c r="Z97" s="2" t="str">
        <f>IF(F97="","",F97*MAX(1,INT(N(O97)))+N(U97)+N(V97))</f>
        <v/>
      </c>
      <c r="AA97" s="2" t="str">
        <f>IF(Z97="","",MAX(1,INT(N(O97)))*(MIN(Z97/MAX(1,INT(N(O97))),Settings!$B$2)*Settings!$B$3/100+MAX(Z97/MAX(1,INT(N(O97)))-Settings!$B$2,0)*Settings!$B$4/100))</f>
        <v/>
      </c>
      <c r="AB97" s="2" t="str">
        <f>IF(Z97="","",IF(Z97&lt;=0,0,IF(Z97&lt;=Settings!$B$5,Settings!$B$6,Settings!$B$7)))</f>
        <v/>
      </c>
      <c r="AC97" s="2" t="str">
        <f>IF(Z97="","",Z97*N(W97)/100)</f>
        <v/>
      </c>
      <c r="AD97" s="2" t="str">
        <f>IF(Z97="","",ROUND(F97*MAX(1,INT(N(O97)))+N(U97)-N97-N(X97)-N(Y97)-N(I97)*MAX(1,INT(N(O97))),2))</f>
        <v/>
      </c>
      <c r="AE97" s="3" t="str">
        <f>IF(OR(Z97="",N(I97)&lt;=0),"",AD97/(N(I97)*MAX(1,INT(N(O97)))))</f>
        <v/>
      </c>
    </row>
    <row r="98">
      <c r="A98"/>
      <c r="B98"/>
      <c r="C98"/>
      <c r="D98"/>
      <c r="E98" s="2"/>
      <c r="F98" s="2"/>
      <c r="G98"/>
      <c r="H98"/>
      <c r="I98" s="2"/>
      <c r="J98"/>
      <c r="K98"/>
      <c r="L98"/>
      <c r="M98"/>
      <c r="N98" s="2" t="str">
        <f>IF(Z98="","",ROUND(AA98+AB98+AC98,2))</f>
        <v/>
      </c>
      <c r="O98"/>
      <c r="P98"/>
      <c r="Q98"/>
      <c r="R98"/>
      <c r="S98"/>
      <c r="T98"/>
      <c r="U98" s="2"/>
      <c r="V98" s="2"/>
      <c r="W98"/>
      <c r="X98" s="2"/>
      <c r="Y98" s="2"/>
      <c r="Z98" s="2" t="str">
        <f>IF(F98="","",F98*MAX(1,INT(N(O98)))+N(U98)+N(V98))</f>
        <v/>
      </c>
      <c r="AA98" s="2" t="str">
        <f>IF(Z98="","",MAX(1,INT(N(O98)))*(MIN(Z98/MAX(1,INT(N(O98))),Settings!$B$2)*Settings!$B$3/100+MAX(Z98/MAX(1,INT(N(O98)))-Settings!$B$2,0)*Settings!$B$4/100))</f>
        <v/>
      </c>
      <c r="AB98" s="2" t="str">
        <f>IF(Z98="","",IF(Z98&lt;=0,0,IF(Z98&lt;=Settings!$B$5,Settings!$B$6,Settings!$B$7)))</f>
        <v/>
      </c>
      <c r="AC98" s="2" t="str">
        <f>IF(Z98="","",Z98*N(W98)/100)</f>
        <v/>
      </c>
      <c r="AD98" s="2" t="str">
        <f>IF(Z98="","",ROUND(F98*MAX(1,INT(N(O98)))+N(U98)-N98-N(X98)-N(Y98)-N(I98)*MAX(1,INT(N(O98))),2))</f>
        <v/>
      </c>
      <c r="AE98" s="3" t="str">
        <f>IF(OR(Z98="",N(I98)&lt;=0),"",AD98/(N(I98)*MAX(1,INT(N(O98)))))</f>
        <v/>
      </c>
    </row>
    <row r="99">
      <c r="A99"/>
      <c r="B99"/>
      <c r="C99"/>
      <c r="D99"/>
      <c r="E99" s="2"/>
      <c r="F99" s="2"/>
      <c r="G99"/>
      <c r="H99"/>
      <c r="I99" s="2"/>
      <c r="J99"/>
      <c r="K99"/>
      <c r="L99"/>
      <c r="M99"/>
      <c r="N99" s="2" t="str">
        <f>IF(Z99="","",ROUND(AA99+AB99+AC99,2))</f>
        <v/>
      </c>
      <c r="O99"/>
      <c r="P99"/>
      <c r="Q99"/>
      <c r="R99"/>
      <c r="S99"/>
      <c r="T99"/>
      <c r="U99" s="2"/>
      <c r="V99" s="2"/>
      <c r="W99"/>
      <c r="X99" s="2"/>
      <c r="Y99" s="2"/>
      <c r="Z99" s="2" t="str">
        <f>IF(F99="","",F99*MAX(1,INT(N(O99)))+N(U99)+N(V99))</f>
        <v/>
      </c>
      <c r="AA99" s="2" t="str">
        <f>IF(Z99="","",MAX(1,INT(N(O99)))*(MIN(Z99/MAX(1,INT(N(O99))),Settings!$B$2)*Settings!$B$3/100+MAX(Z99/MAX(1,INT(N(O99)))-Settings!$B$2,0)*Settings!$B$4/100))</f>
        <v/>
      </c>
      <c r="AB99" s="2" t="str">
        <f>IF(Z99="","",IF(Z99&lt;=0,0,IF(Z99&lt;=Settings!$B$5,Settings!$B$6,Settings!$B$7)))</f>
        <v/>
      </c>
      <c r="AC99" s="2" t="str">
        <f>IF(Z99="","",Z99*N(W99)/100)</f>
        <v/>
      </c>
      <c r="AD99" s="2" t="str">
        <f>IF(Z99="","",ROUND(F99*MAX(1,INT(N(O99)))+N(U99)-N99-N(X99)-N(Y99)-N(I99)*MAX(1,INT(N(O99))),2))</f>
        <v/>
      </c>
      <c r="AE99" s="3" t="str">
        <f>IF(OR(Z99="",N(I99)&lt;=0),"",AD99/(N(I99)*MAX(1,INT(N(O99)))))</f>
        <v/>
      </c>
    </row>
    <row r="100">
      <c r="A100"/>
      <c r="B100"/>
      <c r="C100"/>
      <c r="D100"/>
      <c r="E100" s="2"/>
      <c r="F100" s="2"/>
      <c r="G100"/>
      <c r="H100"/>
      <c r="I100" s="2"/>
      <c r="J100"/>
      <c r="K100"/>
      <c r="L100"/>
      <c r="M100"/>
      <c r="N100" s="2" t="str">
        <f>IF(Z100="","",ROUND(AA100+AB100+AC100,2))</f>
        <v/>
      </c>
      <c r="O100"/>
      <c r="P100"/>
      <c r="Q100"/>
      <c r="R100"/>
      <c r="S100"/>
      <c r="T100"/>
      <c r="U100" s="2"/>
      <c r="V100" s="2"/>
      <c r="W100"/>
      <c r="X100" s="2"/>
      <c r="Y100" s="2"/>
      <c r="Z100" s="2" t="str">
        <f>IF(F100="","",F100*MAX(1,INT(N(O100)))+N(U100)+N(V100))</f>
        <v/>
      </c>
      <c r="AA100" s="2" t="str">
        <f>IF(Z100="","",MAX(1,INT(N(O100)))*(MIN(Z100/MAX(1,INT(N(O100))),Settings!$B$2)*Settings!$B$3/100+MAX(Z100/MAX(1,INT(N(O100)))-Settings!$B$2,0)*Settings!$B$4/100))</f>
        <v/>
      </c>
      <c r="AB100" s="2" t="str">
        <f>IF(Z100="","",IF(Z100&lt;=0,0,IF(Z100&lt;=Settings!$B$5,Settings!$B$6,Settings!$B$7)))</f>
        <v/>
      </c>
      <c r="AC100" s="2" t="str">
        <f>IF(Z100="","",Z100*N(W100)/100)</f>
        <v/>
      </c>
      <c r="AD100" s="2" t="str">
        <f>IF(Z100="","",ROUND(F100*MAX(1,INT(N(O100)))+N(U100)-N100-N(X100)-N(Y100)-N(I100)*MAX(1,INT(N(O100))),2))</f>
        <v/>
      </c>
      <c r="AE100" s="3" t="str">
        <f>IF(OR(Z100="",N(I100)&lt;=0),"",AD100/(N(I100)*MAX(1,INT(N(O100)))))</f>
        <v/>
      </c>
    </row>
    <row r="101">
      <c r="A101"/>
      <c r="B101"/>
      <c r="C101"/>
      <c r="D101"/>
      <c r="E101" s="2"/>
      <c r="F101" s="2"/>
      <c r="G101"/>
      <c r="H101"/>
      <c r="I101" s="2"/>
      <c r="J101"/>
      <c r="K101"/>
      <c r="L101"/>
      <c r="M101"/>
      <c r="N101" s="2" t="str">
        <f>IF(Z101="","",ROUND(AA101+AB101+AC101,2))</f>
        <v/>
      </c>
      <c r="O101"/>
      <c r="P101"/>
      <c r="Q101"/>
      <c r="R101"/>
      <c r="S101"/>
      <c r="T101"/>
      <c r="U101" s="2"/>
      <c r="V101" s="2"/>
      <c r="W101"/>
      <c r="X101" s="2"/>
      <c r="Y101" s="2"/>
      <c r="Z101" s="2" t="str">
        <f>IF(F101="","",F101*MAX(1,INT(N(O101)))+N(U101)+N(V101))</f>
        <v/>
      </c>
      <c r="AA101" s="2" t="str">
        <f>IF(Z101="","",MAX(1,INT(N(O101)))*(MIN(Z101/MAX(1,INT(N(O101))),Settings!$B$2)*Settings!$B$3/100+MAX(Z101/MAX(1,INT(N(O101)))-Settings!$B$2,0)*Settings!$B$4/100))</f>
        <v/>
      </c>
      <c r="AB101" s="2" t="str">
        <f>IF(Z101="","",IF(Z101&lt;=0,0,IF(Z101&lt;=Settings!$B$5,Settings!$B$6,Settings!$B$7)))</f>
        <v/>
      </c>
      <c r="AC101" s="2" t="str">
        <f>IF(Z101="","",Z101*N(W101)/100)</f>
        <v/>
      </c>
      <c r="AD101" s="2" t="str">
        <f>IF(Z101="","",ROUND(F101*MAX(1,INT(N(O101)))+N(U101)-N101-N(X101)-N(Y101)-N(I101)*MAX(1,INT(N(O101))),2))</f>
        <v/>
      </c>
      <c r="AE101" s="3" t="str">
        <f>IF(OR(Z101="",N(I101)&lt;=0),"",AD101/(N(I101)*MAX(1,INT(N(O101)))))</f>
        <v/>
      </c>
    </row>
    <row r="102">
      <c r="A102"/>
      <c r="B102"/>
      <c r="C102"/>
      <c r="D102"/>
      <c r="E102" s="2"/>
      <c r="F102" s="2"/>
      <c r="G102"/>
      <c r="H102"/>
      <c r="I102" s="2"/>
      <c r="J102"/>
      <c r="K102"/>
      <c r="L102"/>
      <c r="M102"/>
      <c r="N102" s="2" t="str">
        <f>IF(Z102="","",ROUND(AA102+AB102+AC102,2))</f>
        <v/>
      </c>
      <c r="O102"/>
      <c r="P102"/>
      <c r="Q102"/>
      <c r="R102"/>
      <c r="S102"/>
      <c r="T102"/>
      <c r="U102" s="2"/>
      <c r="V102" s="2"/>
      <c r="W102"/>
      <c r="X102" s="2"/>
      <c r="Y102" s="2"/>
      <c r="Z102" s="2" t="str">
        <f>IF(F102="","",F102*MAX(1,INT(N(O102)))+N(U102)+N(V102))</f>
        <v/>
      </c>
      <c r="AA102" s="2" t="str">
        <f>IF(Z102="","",MAX(1,INT(N(O102)))*(MIN(Z102/MAX(1,INT(N(O102))),Settings!$B$2)*Settings!$B$3/100+MAX(Z102/MAX(1,INT(N(O102)))-Settings!$B$2,0)*Settings!$B$4/100))</f>
        <v/>
      </c>
      <c r="AB102" s="2" t="str">
        <f>IF(Z102="","",IF(Z102&lt;=0,0,IF(Z102&lt;=Settings!$B$5,Settings!$B$6,Settings!$B$7)))</f>
        <v/>
      </c>
      <c r="AC102" s="2" t="str">
        <f>IF(Z102="","",Z102*N(W102)/100)</f>
        <v/>
      </c>
      <c r="AD102" s="2" t="str">
        <f>IF(Z102="","",ROUND(F102*MAX(1,INT(N(O102)))+N(U102)-N102-N(X102)-N(Y102)-N(I102)*MAX(1,INT(N(O102))),2))</f>
        <v/>
      </c>
      <c r="AE102" s="3" t="str">
        <f>IF(OR(Z102="",N(I102)&lt;=0),"",AD102/(N(I102)*MAX(1,INT(N(O102)))))</f>
        <v/>
      </c>
    </row>
    <row r="103">
      <c r="A103"/>
      <c r="B103"/>
      <c r="C103"/>
      <c r="D103"/>
      <c r="E103" s="2"/>
      <c r="F103" s="2"/>
      <c r="G103"/>
      <c r="H103"/>
      <c r="I103" s="2"/>
      <c r="J103"/>
      <c r="K103"/>
      <c r="L103"/>
      <c r="M103"/>
      <c r="N103" s="2" t="str">
        <f>IF(Z103="","",ROUND(AA103+AB103+AC103,2))</f>
        <v/>
      </c>
      <c r="O103"/>
      <c r="P103"/>
      <c r="Q103"/>
      <c r="R103"/>
      <c r="S103"/>
      <c r="T103"/>
      <c r="U103" s="2"/>
      <c r="V103" s="2"/>
      <c r="W103"/>
      <c r="X103" s="2"/>
      <c r="Y103" s="2"/>
      <c r="Z103" s="2" t="str">
        <f>IF(F103="","",F103*MAX(1,INT(N(O103)))+N(U103)+N(V103))</f>
        <v/>
      </c>
      <c r="AA103" s="2" t="str">
        <f>IF(Z103="","",MAX(1,INT(N(O103)))*(MIN(Z103/MAX(1,INT(N(O103))),Settings!$B$2)*Settings!$B$3/100+MAX(Z103/MAX(1,INT(N(O103)))-Settings!$B$2,0)*Settings!$B$4/100))</f>
        <v/>
      </c>
      <c r="AB103" s="2" t="str">
        <f>IF(Z103="","",IF(Z103&lt;=0,0,IF(Z103&lt;=Settings!$B$5,Settings!$B$6,Settings!$B$7)))</f>
        <v/>
      </c>
      <c r="AC103" s="2" t="str">
        <f>IF(Z103="","",Z103*N(W103)/100)</f>
        <v/>
      </c>
      <c r="AD103" s="2" t="str">
        <f>IF(Z103="","",ROUND(F103*MAX(1,INT(N(O103)))+N(U103)-N103-N(X103)-N(Y103)-N(I103)*MAX(1,INT(N(O103))),2))</f>
        <v/>
      </c>
      <c r="AE103" s="3" t="str">
        <f>IF(OR(Z103="",N(I103)&lt;=0),"",AD103/(N(I103)*MAX(1,INT(N(O103)))))</f>
        <v/>
      </c>
    </row>
    <row r="104">
      <c r="A104"/>
      <c r="B104"/>
      <c r="C104"/>
      <c r="D104"/>
      <c r="E104" s="2"/>
      <c r="F104" s="2"/>
      <c r="G104"/>
      <c r="H104"/>
      <c r="I104" s="2"/>
      <c r="J104"/>
      <c r="K104"/>
      <c r="L104"/>
      <c r="M104"/>
      <c r="N104" s="2" t="str">
        <f>IF(Z104="","",ROUND(AA104+AB104+AC104,2))</f>
        <v/>
      </c>
      <c r="O104"/>
      <c r="P104"/>
      <c r="Q104"/>
      <c r="R104"/>
      <c r="S104"/>
      <c r="T104"/>
      <c r="U104" s="2"/>
      <c r="V104" s="2"/>
      <c r="W104"/>
      <c r="X104" s="2"/>
      <c r="Y104" s="2"/>
      <c r="Z104" s="2" t="str">
        <f>IF(F104="","",F104*MAX(1,INT(N(O104)))+N(U104)+N(V104))</f>
        <v/>
      </c>
      <c r="AA104" s="2" t="str">
        <f>IF(Z104="","",MAX(1,INT(N(O104)))*(MIN(Z104/MAX(1,INT(N(O104))),Settings!$B$2)*Settings!$B$3/100+MAX(Z104/MAX(1,INT(N(O104)))-Settings!$B$2,0)*Settings!$B$4/100))</f>
        <v/>
      </c>
      <c r="AB104" s="2" t="str">
        <f>IF(Z104="","",IF(Z104&lt;=0,0,IF(Z104&lt;=Settings!$B$5,Settings!$B$6,Settings!$B$7)))</f>
        <v/>
      </c>
      <c r="AC104" s="2" t="str">
        <f>IF(Z104="","",Z104*N(W104)/100)</f>
        <v/>
      </c>
      <c r="AD104" s="2" t="str">
        <f>IF(Z104="","",ROUND(F104*MAX(1,INT(N(O104)))+N(U104)-N104-N(X104)-N(Y104)-N(I104)*MAX(1,INT(N(O104))),2))</f>
        <v/>
      </c>
      <c r="AE104" s="3" t="str">
        <f>IF(OR(Z104="",N(I104)&lt;=0),"",AD104/(N(I104)*MAX(1,INT(N(O104)))))</f>
        <v/>
      </c>
    </row>
    <row r="105">
      <c r="A105"/>
      <c r="B105"/>
      <c r="C105"/>
      <c r="D105"/>
      <c r="E105" s="2"/>
      <c r="F105" s="2"/>
      <c r="G105"/>
      <c r="H105"/>
      <c r="I105" s="2"/>
      <c r="J105"/>
      <c r="K105"/>
      <c r="L105"/>
      <c r="M105"/>
      <c r="N105" s="2" t="str">
        <f>IF(Z105="","",ROUND(AA105+AB105+AC105,2))</f>
        <v/>
      </c>
      <c r="O105"/>
      <c r="P105"/>
      <c r="Q105"/>
      <c r="R105"/>
      <c r="S105"/>
      <c r="T105"/>
      <c r="U105" s="2"/>
      <c r="V105" s="2"/>
      <c r="W105"/>
      <c r="X105" s="2"/>
      <c r="Y105" s="2"/>
      <c r="Z105" s="2" t="str">
        <f>IF(F105="","",F105*MAX(1,INT(N(O105)))+N(U105)+N(V105))</f>
        <v/>
      </c>
      <c r="AA105" s="2" t="str">
        <f>IF(Z105="","",MAX(1,INT(N(O105)))*(MIN(Z105/MAX(1,INT(N(O105))),Settings!$B$2)*Settings!$B$3/100+MAX(Z105/MAX(1,INT(N(O105)))-Settings!$B$2,0)*Settings!$B$4/100))</f>
        <v/>
      </c>
      <c r="AB105" s="2" t="str">
        <f>IF(Z105="","",IF(Z105&lt;=0,0,IF(Z105&lt;=Settings!$B$5,Settings!$B$6,Settings!$B$7)))</f>
        <v/>
      </c>
      <c r="AC105" s="2" t="str">
        <f>IF(Z105="","",Z105*N(W105)/100)</f>
        <v/>
      </c>
      <c r="AD105" s="2" t="str">
        <f>IF(Z105="","",ROUND(F105*MAX(1,INT(N(O105)))+N(U105)-N105-N(X105)-N(Y105)-N(I105)*MAX(1,INT(N(O105))),2))</f>
        <v/>
      </c>
      <c r="AE105" s="3" t="str">
        <f>IF(OR(Z105="",N(I105)&lt;=0),"",AD105/(N(I105)*MAX(1,INT(N(O105)))))</f>
        <v/>
      </c>
    </row>
    <row r="106">
      <c r="A106"/>
      <c r="B106"/>
      <c r="C106"/>
      <c r="D106"/>
      <c r="E106" s="2"/>
      <c r="F106" s="2"/>
      <c r="G106"/>
      <c r="H106"/>
      <c r="I106" s="2"/>
      <c r="J106"/>
      <c r="K106"/>
      <c r="L106"/>
      <c r="M106"/>
      <c r="N106" s="2" t="str">
        <f>IF(Z106="","",ROUND(AA106+AB106+AC106,2))</f>
        <v/>
      </c>
      <c r="O106"/>
      <c r="P106"/>
      <c r="Q106"/>
      <c r="R106"/>
      <c r="S106"/>
      <c r="T106"/>
      <c r="U106" s="2"/>
      <c r="V106" s="2"/>
      <c r="W106"/>
      <c r="X106" s="2"/>
      <c r="Y106" s="2"/>
      <c r="Z106" s="2" t="str">
        <f>IF(F106="","",F106*MAX(1,INT(N(O106)))+N(U106)+N(V106))</f>
        <v/>
      </c>
      <c r="AA106" s="2" t="str">
        <f>IF(Z106="","",MAX(1,INT(N(O106)))*(MIN(Z106/MAX(1,INT(N(O106))),Settings!$B$2)*Settings!$B$3/100+MAX(Z106/MAX(1,INT(N(O106)))-Settings!$B$2,0)*Settings!$B$4/100))</f>
        <v/>
      </c>
      <c r="AB106" s="2" t="str">
        <f>IF(Z106="","",IF(Z106&lt;=0,0,IF(Z106&lt;=Settings!$B$5,Settings!$B$6,Settings!$B$7)))</f>
        <v/>
      </c>
      <c r="AC106" s="2" t="str">
        <f>IF(Z106="","",Z106*N(W106)/100)</f>
        <v/>
      </c>
      <c r="AD106" s="2" t="str">
        <f>IF(Z106="","",ROUND(F106*MAX(1,INT(N(O106)))+N(U106)-N106-N(X106)-N(Y106)-N(I106)*MAX(1,INT(N(O106))),2))</f>
        <v/>
      </c>
      <c r="AE106" s="3" t="str">
        <f>IF(OR(Z106="",N(I106)&lt;=0),"",AD106/(N(I106)*MAX(1,INT(N(O106)))))</f>
        <v/>
      </c>
    </row>
    <row r="107">
      <c r="A107"/>
      <c r="B107"/>
      <c r="C107"/>
      <c r="D107"/>
      <c r="E107" s="2"/>
      <c r="F107" s="2"/>
      <c r="G107"/>
      <c r="H107"/>
      <c r="I107" s="2"/>
      <c r="J107"/>
      <c r="K107"/>
      <c r="L107"/>
      <c r="M107"/>
      <c r="N107" s="2" t="str">
        <f>IF(Z107="","",ROUND(AA107+AB107+AC107,2))</f>
        <v/>
      </c>
      <c r="O107"/>
      <c r="P107"/>
      <c r="Q107"/>
      <c r="R107"/>
      <c r="S107"/>
      <c r="T107"/>
      <c r="U107" s="2"/>
      <c r="V107" s="2"/>
      <c r="W107"/>
      <c r="X107" s="2"/>
      <c r="Y107" s="2"/>
      <c r="Z107" s="2" t="str">
        <f>IF(F107="","",F107*MAX(1,INT(N(O107)))+N(U107)+N(V107))</f>
        <v/>
      </c>
      <c r="AA107" s="2" t="str">
        <f>IF(Z107="","",MAX(1,INT(N(O107)))*(MIN(Z107/MAX(1,INT(N(O107))),Settings!$B$2)*Settings!$B$3/100+MAX(Z107/MAX(1,INT(N(O107)))-Settings!$B$2,0)*Settings!$B$4/100))</f>
        <v/>
      </c>
      <c r="AB107" s="2" t="str">
        <f>IF(Z107="","",IF(Z107&lt;=0,0,IF(Z107&lt;=Settings!$B$5,Settings!$B$6,Settings!$B$7)))</f>
        <v/>
      </c>
      <c r="AC107" s="2" t="str">
        <f>IF(Z107="","",Z107*N(W107)/100)</f>
        <v/>
      </c>
      <c r="AD107" s="2" t="str">
        <f>IF(Z107="","",ROUND(F107*MAX(1,INT(N(O107)))+N(U107)-N107-N(X107)-N(Y107)-N(I107)*MAX(1,INT(N(O107))),2))</f>
        <v/>
      </c>
      <c r="AE107" s="3" t="str">
        <f>IF(OR(Z107="",N(I107)&lt;=0),"",AD107/(N(I107)*MAX(1,INT(N(O107)))))</f>
        <v/>
      </c>
    </row>
    <row r="108">
      <c r="A108"/>
      <c r="B108"/>
      <c r="C108"/>
      <c r="D108"/>
      <c r="E108" s="2"/>
      <c r="F108" s="2"/>
      <c r="G108"/>
      <c r="H108"/>
      <c r="I108" s="2"/>
      <c r="J108"/>
      <c r="K108"/>
      <c r="L108"/>
      <c r="M108"/>
      <c r="N108" s="2" t="str">
        <f>IF(Z108="","",ROUND(AA108+AB108+AC108,2))</f>
        <v/>
      </c>
      <c r="O108"/>
      <c r="P108"/>
      <c r="Q108"/>
      <c r="R108"/>
      <c r="S108"/>
      <c r="T108"/>
      <c r="U108" s="2"/>
      <c r="V108" s="2"/>
      <c r="W108"/>
      <c r="X108" s="2"/>
      <c r="Y108" s="2"/>
      <c r="Z108" s="2" t="str">
        <f>IF(F108="","",F108*MAX(1,INT(N(O108)))+N(U108)+N(V108))</f>
        <v/>
      </c>
      <c r="AA108" s="2" t="str">
        <f>IF(Z108="","",MAX(1,INT(N(O108)))*(MIN(Z108/MAX(1,INT(N(O108))),Settings!$B$2)*Settings!$B$3/100+MAX(Z108/MAX(1,INT(N(O108)))-Settings!$B$2,0)*Settings!$B$4/100))</f>
        <v/>
      </c>
      <c r="AB108" s="2" t="str">
        <f>IF(Z108="","",IF(Z108&lt;=0,0,IF(Z108&lt;=Settings!$B$5,Settings!$B$6,Settings!$B$7)))</f>
        <v/>
      </c>
      <c r="AC108" s="2" t="str">
        <f>IF(Z108="","",Z108*N(W108)/100)</f>
        <v/>
      </c>
      <c r="AD108" s="2" t="str">
        <f>IF(Z108="","",ROUND(F108*MAX(1,INT(N(O108)))+N(U108)-N108-N(X108)-N(Y108)-N(I108)*MAX(1,INT(N(O108))),2))</f>
        <v/>
      </c>
      <c r="AE108" s="3" t="str">
        <f>IF(OR(Z108="",N(I108)&lt;=0),"",AD108/(N(I108)*MAX(1,INT(N(O108)))))</f>
        <v/>
      </c>
    </row>
    <row r="109">
      <c r="A109"/>
      <c r="B109"/>
      <c r="C109"/>
      <c r="D109"/>
      <c r="E109" s="2"/>
      <c r="F109" s="2"/>
      <c r="G109"/>
      <c r="H109"/>
      <c r="I109" s="2"/>
      <c r="J109"/>
      <c r="K109"/>
      <c r="L109"/>
      <c r="M109"/>
      <c r="N109" s="2" t="str">
        <f>IF(Z109="","",ROUND(AA109+AB109+AC109,2))</f>
        <v/>
      </c>
      <c r="O109"/>
      <c r="P109"/>
      <c r="Q109"/>
      <c r="R109"/>
      <c r="S109"/>
      <c r="T109"/>
      <c r="U109" s="2"/>
      <c r="V109" s="2"/>
      <c r="W109"/>
      <c r="X109" s="2"/>
      <c r="Y109" s="2"/>
      <c r="Z109" s="2" t="str">
        <f>IF(F109="","",F109*MAX(1,INT(N(O109)))+N(U109)+N(V109))</f>
        <v/>
      </c>
      <c r="AA109" s="2" t="str">
        <f>IF(Z109="","",MAX(1,INT(N(O109)))*(MIN(Z109/MAX(1,INT(N(O109))),Settings!$B$2)*Settings!$B$3/100+MAX(Z109/MAX(1,INT(N(O109)))-Settings!$B$2,0)*Settings!$B$4/100))</f>
        <v/>
      </c>
      <c r="AB109" s="2" t="str">
        <f>IF(Z109="","",IF(Z109&lt;=0,0,IF(Z109&lt;=Settings!$B$5,Settings!$B$6,Settings!$B$7)))</f>
        <v/>
      </c>
      <c r="AC109" s="2" t="str">
        <f>IF(Z109="","",Z109*N(W109)/100)</f>
        <v/>
      </c>
      <c r="AD109" s="2" t="str">
        <f>IF(Z109="","",ROUND(F109*MAX(1,INT(N(O109)))+N(U109)-N109-N(X109)-N(Y109)-N(I109)*MAX(1,INT(N(O109))),2))</f>
        <v/>
      </c>
      <c r="AE109" s="3" t="str">
        <f>IF(OR(Z109="",N(I109)&lt;=0),"",AD109/(N(I109)*MAX(1,INT(N(O109)))))</f>
        <v/>
      </c>
    </row>
    <row r="110">
      <c r="A110"/>
      <c r="B110"/>
      <c r="C110"/>
      <c r="D110"/>
      <c r="E110" s="2"/>
      <c r="F110" s="2"/>
      <c r="G110"/>
      <c r="H110"/>
      <c r="I110" s="2"/>
      <c r="J110"/>
      <c r="K110"/>
      <c r="L110"/>
      <c r="M110"/>
      <c r="N110" s="2" t="str">
        <f>IF(Z110="","",ROUND(AA110+AB110+AC110,2))</f>
        <v/>
      </c>
      <c r="O110"/>
      <c r="P110"/>
      <c r="Q110"/>
      <c r="R110"/>
      <c r="S110"/>
      <c r="T110"/>
      <c r="U110" s="2"/>
      <c r="V110" s="2"/>
      <c r="W110"/>
      <c r="X110" s="2"/>
      <c r="Y110" s="2"/>
      <c r="Z110" s="2" t="str">
        <f>IF(F110="","",F110*MAX(1,INT(N(O110)))+N(U110)+N(V110))</f>
        <v/>
      </c>
      <c r="AA110" s="2" t="str">
        <f>IF(Z110="","",MAX(1,INT(N(O110)))*(MIN(Z110/MAX(1,INT(N(O110))),Settings!$B$2)*Settings!$B$3/100+MAX(Z110/MAX(1,INT(N(O110)))-Settings!$B$2,0)*Settings!$B$4/100))</f>
        <v/>
      </c>
      <c r="AB110" s="2" t="str">
        <f>IF(Z110="","",IF(Z110&lt;=0,0,IF(Z110&lt;=Settings!$B$5,Settings!$B$6,Settings!$B$7)))</f>
        <v/>
      </c>
      <c r="AC110" s="2" t="str">
        <f>IF(Z110="","",Z110*N(W110)/100)</f>
        <v/>
      </c>
      <c r="AD110" s="2" t="str">
        <f>IF(Z110="","",ROUND(F110*MAX(1,INT(N(O110)))+N(U110)-N110-N(X110)-N(Y110)-N(I110)*MAX(1,INT(N(O110))),2))</f>
        <v/>
      </c>
      <c r="AE110" s="3" t="str">
        <f>IF(OR(Z110="",N(I110)&lt;=0),"",AD110/(N(I110)*MAX(1,INT(N(O110)))))</f>
        <v/>
      </c>
    </row>
    <row r="111">
      <c r="A111"/>
      <c r="B111"/>
      <c r="C111"/>
      <c r="D111"/>
      <c r="E111" s="2"/>
      <c r="F111" s="2"/>
      <c r="G111"/>
      <c r="H111"/>
      <c r="I111" s="2"/>
      <c r="J111"/>
      <c r="K111"/>
      <c r="L111"/>
      <c r="M111"/>
      <c r="N111" s="2" t="str">
        <f>IF(Z111="","",ROUND(AA111+AB111+AC111,2))</f>
        <v/>
      </c>
      <c r="O111"/>
      <c r="P111"/>
      <c r="Q111"/>
      <c r="R111"/>
      <c r="S111"/>
      <c r="T111"/>
      <c r="U111" s="2"/>
      <c r="V111" s="2"/>
      <c r="W111"/>
      <c r="X111" s="2"/>
      <c r="Y111" s="2"/>
      <c r="Z111" s="2" t="str">
        <f>IF(F111="","",F111*MAX(1,INT(N(O111)))+N(U111)+N(V111))</f>
        <v/>
      </c>
      <c r="AA111" s="2" t="str">
        <f>IF(Z111="","",MAX(1,INT(N(O111)))*(MIN(Z111/MAX(1,INT(N(O111))),Settings!$B$2)*Settings!$B$3/100+MAX(Z111/MAX(1,INT(N(O111)))-Settings!$B$2,0)*Settings!$B$4/100))</f>
        <v/>
      </c>
      <c r="AB111" s="2" t="str">
        <f>IF(Z111="","",IF(Z111&lt;=0,0,IF(Z111&lt;=Settings!$B$5,Settings!$B$6,Settings!$B$7)))</f>
        <v/>
      </c>
      <c r="AC111" s="2" t="str">
        <f>IF(Z111="","",Z111*N(W111)/100)</f>
        <v/>
      </c>
      <c r="AD111" s="2" t="str">
        <f>IF(Z111="","",ROUND(F111*MAX(1,INT(N(O111)))+N(U111)-N111-N(X111)-N(Y111)-N(I111)*MAX(1,INT(N(O111))),2))</f>
        <v/>
      </c>
      <c r="AE111" s="3" t="str">
        <f>IF(OR(Z111="",N(I111)&lt;=0),"",AD111/(N(I111)*MAX(1,INT(N(O111)))))</f>
        <v/>
      </c>
    </row>
    <row r="112">
      <c r="A112"/>
      <c r="B112"/>
      <c r="C112"/>
      <c r="D112"/>
      <c r="E112" s="2"/>
      <c r="F112" s="2"/>
      <c r="G112"/>
      <c r="H112"/>
      <c r="I112" s="2"/>
      <c r="J112"/>
      <c r="K112"/>
      <c r="L112"/>
      <c r="M112"/>
      <c r="N112" s="2" t="str">
        <f>IF(Z112="","",ROUND(AA112+AB112+AC112,2))</f>
        <v/>
      </c>
      <c r="O112"/>
      <c r="P112"/>
      <c r="Q112"/>
      <c r="R112"/>
      <c r="S112"/>
      <c r="T112"/>
      <c r="U112" s="2"/>
      <c r="V112" s="2"/>
      <c r="W112"/>
      <c r="X112" s="2"/>
      <c r="Y112" s="2"/>
      <c r="Z112" s="2" t="str">
        <f>IF(F112="","",F112*MAX(1,INT(N(O112)))+N(U112)+N(V112))</f>
        <v/>
      </c>
      <c r="AA112" s="2" t="str">
        <f>IF(Z112="","",MAX(1,INT(N(O112)))*(MIN(Z112/MAX(1,INT(N(O112))),Settings!$B$2)*Settings!$B$3/100+MAX(Z112/MAX(1,INT(N(O112)))-Settings!$B$2,0)*Settings!$B$4/100))</f>
        <v/>
      </c>
      <c r="AB112" s="2" t="str">
        <f>IF(Z112="","",IF(Z112&lt;=0,0,IF(Z112&lt;=Settings!$B$5,Settings!$B$6,Settings!$B$7)))</f>
        <v/>
      </c>
      <c r="AC112" s="2" t="str">
        <f>IF(Z112="","",Z112*N(W112)/100)</f>
        <v/>
      </c>
      <c r="AD112" s="2" t="str">
        <f>IF(Z112="","",ROUND(F112*MAX(1,INT(N(O112)))+N(U112)-N112-N(X112)-N(Y112)-N(I112)*MAX(1,INT(N(O112))),2))</f>
        <v/>
      </c>
      <c r="AE112" s="3" t="str">
        <f>IF(OR(Z112="",N(I112)&lt;=0),"",AD112/(N(I112)*MAX(1,INT(N(O112)))))</f>
        <v/>
      </c>
    </row>
    <row r="113">
      <c r="A113"/>
      <c r="B113"/>
      <c r="C113"/>
      <c r="D113"/>
      <c r="E113" s="2"/>
      <c r="F113" s="2"/>
      <c r="G113"/>
      <c r="H113"/>
      <c r="I113" s="2"/>
      <c r="J113"/>
      <c r="K113"/>
      <c r="L113"/>
      <c r="M113"/>
      <c r="N113" s="2" t="str">
        <f>IF(Z113="","",ROUND(AA113+AB113+AC113,2))</f>
        <v/>
      </c>
      <c r="O113"/>
      <c r="P113"/>
      <c r="Q113"/>
      <c r="R113"/>
      <c r="S113"/>
      <c r="T113"/>
      <c r="U113" s="2"/>
      <c r="V113" s="2"/>
      <c r="W113"/>
      <c r="X113" s="2"/>
      <c r="Y113" s="2"/>
      <c r="Z113" s="2" t="str">
        <f>IF(F113="","",F113*MAX(1,INT(N(O113)))+N(U113)+N(V113))</f>
        <v/>
      </c>
      <c r="AA113" s="2" t="str">
        <f>IF(Z113="","",MAX(1,INT(N(O113)))*(MIN(Z113/MAX(1,INT(N(O113))),Settings!$B$2)*Settings!$B$3/100+MAX(Z113/MAX(1,INT(N(O113)))-Settings!$B$2,0)*Settings!$B$4/100))</f>
        <v/>
      </c>
      <c r="AB113" s="2" t="str">
        <f>IF(Z113="","",IF(Z113&lt;=0,0,IF(Z113&lt;=Settings!$B$5,Settings!$B$6,Settings!$B$7)))</f>
        <v/>
      </c>
      <c r="AC113" s="2" t="str">
        <f>IF(Z113="","",Z113*N(W113)/100)</f>
        <v/>
      </c>
      <c r="AD113" s="2" t="str">
        <f>IF(Z113="","",ROUND(F113*MAX(1,INT(N(O113)))+N(U113)-N113-N(X113)-N(Y113)-N(I113)*MAX(1,INT(N(O113))),2))</f>
        <v/>
      </c>
      <c r="AE113" s="3" t="str">
        <f>IF(OR(Z113="",N(I113)&lt;=0),"",AD113/(N(I113)*MAX(1,INT(N(O113)))))</f>
        <v/>
      </c>
    </row>
    <row r="114">
      <c r="A114"/>
      <c r="B114"/>
      <c r="C114"/>
      <c r="D114"/>
      <c r="E114" s="2"/>
      <c r="F114" s="2"/>
      <c r="G114"/>
      <c r="H114"/>
      <c r="I114" s="2"/>
      <c r="J114"/>
      <c r="K114"/>
      <c r="L114"/>
      <c r="M114"/>
      <c r="N114" s="2" t="str">
        <f>IF(Z114="","",ROUND(AA114+AB114+AC114,2))</f>
        <v/>
      </c>
      <c r="O114"/>
      <c r="P114"/>
      <c r="Q114"/>
      <c r="R114"/>
      <c r="S114"/>
      <c r="T114"/>
      <c r="U114" s="2"/>
      <c r="V114" s="2"/>
      <c r="W114"/>
      <c r="X114" s="2"/>
      <c r="Y114" s="2"/>
      <c r="Z114" s="2" t="str">
        <f>IF(F114="","",F114*MAX(1,INT(N(O114)))+N(U114)+N(V114))</f>
        <v/>
      </c>
      <c r="AA114" s="2" t="str">
        <f>IF(Z114="","",MAX(1,INT(N(O114)))*(MIN(Z114/MAX(1,INT(N(O114))),Settings!$B$2)*Settings!$B$3/100+MAX(Z114/MAX(1,INT(N(O114)))-Settings!$B$2,0)*Settings!$B$4/100))</f>
        <v/>
      </c>
      <c r="AB114" s="2" t="str">
        <f>IF(Z114="","",IF(Z114&lt;=0,0,IF(Z114&lt;=Settings!$B$5,Settings!$B$6,Settings!$B$7)))</f>
        <v/>
      </c>
      <c r="AC114" s="2" t="str">
        <f>IF(Z114="","",Z114*N(W114)/100)</f>
        <v/>
      </c>
      <c r="AD114" s="2" t="str">
        <f>IF(Z114="","",ROUND(F114*MAX(1,INT(N(O114)))+N(U114)-N114-N(X114)-N(Y114)-N(I114)*MAX(1,INT(N(O114))),2))</f>
        <v/>
      </c>
      <c r="AE114" s="3" t="str">
        <f>IF(OR(Z114="",N(I114)&lt;=0),"",AD114/(N(I114)*MAX(1,INT(N(O114)))))</f>
        <v/>
      </c>
    </row>
    <row r="115">
      <c r="A115"/>
      <c r="B115"/>
      <c r="C115"/>
      <c r="D115"/>
      <c r="E115" s="2"/>
      <c r="F115" s="2"/>
      <c r="G115"/>
      <c r="H115"/>
      <c r="I115" s="2"/>
      <c r="J115"/>
      <c r="K115"/>
      <c r="L115"/>
      <c r="M115"/>
      <c r="N115" s="2" t="str">
        <f>IF(Z115="","",ROUND(AA115+AB115+AC115,2))</f>
        <v/>
      </c>
      <c r="O115"/>
      <c r="P115"/>
      <c r="Q115"/>
      <c r="R115"/>
      <c r="S115"/>
      <c r="T115"/>
      <c r="U115" s="2"/>
      <c r="V115" s="2"/>
      <c r="W115"/>
      <c r="X115" s="2"/>
      <c r="Y115" s="2"/>
      <c r="Z115" s="2" t="str">
        <f>IF(F115="","",F115*MAX(1,INT(N(O115)))+N(U115)+N(V115))</f>
        <v/>
      </c>
      <c r="AA115" s="2" t="str">
        <f>IF(Z115="","",MAX(1,INT(N(O115)))*(MIN(Z115/MAX(1,INT(N(O115))),Settings!$B$2)*Settings!$B$3/100+MAX(Z115/MAX(1,INT(N(O115)))-Settings!$B$2,0)*Settings!$B$4/100))</f>
        <v/>
      </c>
      <c r="AB115" s="2" t="str">
        <f>IF(Z115="","",IF(Z115&lt;=0,0,IF(Z115&lt;=Settings!$B$5,Settings!$B$6,Settings!$B$7)))</f>
        <v/>
      </c>
      <c r="AC115" s="2" t="str">
        <f>IF(Z115="","",Z115*N(W115)/100)</f>
        <v/>
      </c>
      <c r="AD115" s="2" t="str">
        <f>IF(Z115="","",ROUND(F115*MAX(1,INT(N(O115)))+N(U115)-N115-N(X115)-N(Y115)-N(I115)*MAX(1,INT(N(O115))),2))</f>
        <v/>
      </c>
      <c r="AE115" s="3" t="str">
        <f>IF(OR(Z115="",N(I115)&lt;=0),"",AD115/(N(I115)*MAX(1,INT(N(O115)))))</f>
        <v/>
      </c>
    </row>
    <row r="116">
      <c r="A116"/>
      <c r="B116"/>
      <c r="C116"/>
      <c r="D116"/>
      <c r="E116" s="2"/>
      <c r="F116" s="2"/>
      <c r="G116"/>
      <c r="H116"/>
      <c r="I116" s="2"/>
      <c r="J116"/>
      <c r="K116"/>
      <c r="L116"/>
      <c r="M116"/>
      <c r="N116" s="2" t="str">
        <f>IF(Z116="","",ROUND(AA116+AB116+AC116,2))</f>
        <v/>
      </c>
      <c r="O116"/>
      <c r="P116"/>
      <c r="Q116"/>
      <c r="R116"/>
      <c r="S116"/>
      <c r="T116"/>
      <c r="U116" s="2"/>
      <c r="V116" s="2"/>
      <c r="W116"/>
      <c r="X116" s="2"/>
      <c r="Y116" s="2"/>
      <c r="Z116" s="2" t="str">
        <f>IF(F116="","",F116*MAX(1,INT(N(O116)))+N(U116)+N(V116))</f>
        <v/>
      </c>
      <c r="AA116" s="2" t="str">
        <f>IF(Z116="","",MAX(1,INT(N(O116)))*(MIN(Z116/MAX(1,INT(N(O116))),Settings!$B$2)*Settings!$B$3/100+MAX(Z116/MAX(1,INT(N(O116)))-Settings!$B$2,0)*Settings!$B$4/100))</f>
        <v/>
      </c>
      <c r="AB116" s="2" t="str">
        <f>IF(Z116="","",IF(Z116&lt;=0,0,IF(Z116&lt;=Settings!$B$5,Settings!$B$6,Settings!$B$7)))</f>
        <v/>
      </c>
      <c r="AC116" s="2" t="str">
        <f>IF(Z116="","",Z116*N(W116)/100)</f>
        <v/>
      </c>
      <c r="AD116" s="2" t="str">
        <f>IF(Z116="","",ROUND(F116*MAX(1,INT(N(O116)))+N(U116)-N116-N(X116)-N(Y116)-N(I116)*MAX(1,INT(N(O116))),2))</f>
        <v/>
      </c>
      <c r="AE116" s="3" t="str">
        <f>IF(OR(Z116="",N(I116)&lt;=0),"",AD116/(N(I116)*MAX(1,INT(N(O116)))))</f>
        <v/>
      </c>
    </row>
    <row r="117">
      <c r="A117"/>
      <c r="B117"/>
      <c r="C117"/>
      <c r="D117"/>
      <c r="E117" s="2"/>
      <c r="F117" s="2"/>
      <c r="G117"/>
      <c r="H117"/>
      <c r="I117" s="2"/>
      <c r="J117"/>
      <c r="K117"/>
      <c r="L117"/>
      <c r="M117"/>
      <c r="N117" s="2" t="str">
        <f>IF(Z117="","",ROUND(AA117+AB117+AC117,2))</f>
        <v/>
      </c>
      <c r="O117"/>
      <c r="P117"/>
      <c r="Q117"/>
      <c r="R117"/>
      <c r="S117"/>
      <c r="T117"/>
      <c r="U117" s="2"/>
      <c r="V117" s="2"/>
      <c r="W117"/>
      <c r="X117" s="2"/>
      <c r="Y117" s="2"/>
      <c r="Z117" s="2" t="str">
        <f>IF(F117="","",F117*MAX(1,INT(N(O117)))+N(U117)+N(V117))</f>
        <v/>
      </c>
      <c r="AA117" s="2" t="str">
        <f>IF(Z117="","",MAX(1,INT(N(O117)))*(MIN(Z117/MAX(1,INT(N(O117))),Settings!$B$2)*Settings!$B$3/100+MAX(Z117/MAX(1,INT(N(O117)))-Settings!$B$2,0)*Settings!$B$4/100))</f>
        <v/>
      </c>
      <c r="AB117" s="2" t="str">
        <f>IF(Z117="","",IF(Z117&lt;=0,0,IF(Z117&lt;=Settings!$B$5,Settings!$B$6,Settings!$B$7)))</f>
        <v/>
      </c>
      <c r="AC117" s="2" t="str">
        <f>IF(Z117="","",Z117*N(W117)/100)</f>
        <v/>
      </c>
      <c r="AD117" s="2" t="str">
        <f>IF(Z117="","",ROUND(F117*MAX(1,INT(N(O117)))+N(U117)-N117-N(X117)-N(Y117)-N(I117)*MAX(1,INT(N(O117))),2))</f>
        <v/>
      </c>
      <c r="AE117" s="3" t="str">
        <f>IF(OR(Z117="",N(I117)&lt;=0),"",AD117/(N(I117)*MAX(1,INT(N(O117)))))</f>
        <v/>
      </c>
    </row>
    <row r="118">
      <c r="A118"/>
      <c r="B118"/>
      <c r="C118"/>
      <c r="D118"/>
      <c r="E118" s="2"/>
      <c r="F118" s="2"/>
      <c r="G118"/>
      <c r="H118"/>
      <c r="I118" s="2"/>
      <c r="J118"/>
      <c r="K118"/>
      <c r="L118"/>
      <c r="M118"/>
      <c r="N118" s="2" t="str">
        <f>IF(Z118="","",ROUND(AA118+AB118+AC118,2))</f>
        <v/>
      </c>
      <c r="O118"/>
      <c r="P118"/>
      <c r="Q118"/>
      <c r="R118"/>
      <c r="S118"/>
      <c r="T118"/>
      <c r="U118" s="2"/>
      <c r="V118" s="2"/>
      <c r="W118"/>
      <c r="X118" s="2"/>
      <c r="Y118" s="2"/>
      <c r="Z118" s="2" t="str">
        <f>IF(F118="","",F118*MAX(1,INT(N(O118)))+N(U118)+N(V118))</f>
        <v/>
      </c>
      <c r="AA118" s="2" t="str">
        <f>IF(Z118="","",MAX(1,INT(N(O118)))*(MIN(Z118/MAX(1,INT(N(O118))),Settings!$B$2)*Settings!$B$3/100+MAX(Z118/MAX(1,INT(N(O118)))-Settings!$B$2,0)*Settings!$B$4/100))</f>
        <v/>
      </c>
      <c r="AB118" s="2" t="str">
        <f>IF(Z118="","",IF(Z118&lt;=0,0,IF(Z118&lt;=Settings!$B$5,Settings!$B$6,Settings!$B$7)))</f>
        <v/>
      </c>
      <c r="AC118" s="2" t="str">
        <f>IF(Z118="","",Z118*N(W118)/100)</f>
        <v/>
      </c>
      <c r="AD118" s="2" t="str">
        <f>IF(Z118="","",ROUND(F118*MAX(1,INT(N(O118)))+N(U118)-N118-N(X118)-N(Y118)-N(I118)*MAX(1,INT(N(O118))),2))</f>
        <v/>
      </c>
      <c r="AE118" s="3" t="str">
        <f>IF(OR(Z118="",N(I118)&lt;=0),"",AD118/(N(I118)*MAX(1,INT(N(O118)))))</f>
        <v/>
      </c>
    </row>
    <row r="119">
      <c r="A119"/>
      <c r="B119"/>
      <c r="C119"/>
      <c r="D119"/>
      <c r="E119" s="2"/>
      <c r="F119" s="2"/>
      <c r="G119"/>
      <c r="H119"/>
      <c r="I119" s="2"/>
      <c r="J119"/>
      <c r="K119"/>
      <c r="L119"/>
      <c r="M119"/>
      <c r="N119" s="2" t="str">
        <f>IF(Z119="","",ROUND(AA119+AB119+AC119,2))</f>
        <v/>
      </c>
      <c r="O119"/>
      <c r="P119"/>
      <c r="Q119"/>
      <c r="R119"/>
      <c r="S119"/>
      <c r="T119"/>
      <c r="U119" s="2"/>
      <c r="V119" s="2"/>
      <c r="W119"/>
      <c r="X119" s="2"/>
      <c r="Y119" s="2"/>
      <c r="Z119" s="2" t="str">
        <f>IF(F119="","",F119*MAX(1,INT(N(O119)))+N(U119)+N(V119))</f>
        <v/>
      </c>
      <c r="AA119" s="2" t="str">
        <f>IF(Z119="","",MAX(1,INT(N(O119)))*(MIN(Z119/MAX(1,INT(N(O119))),Settings!$B$2)*Settings!$B$3/100+MAX(Z119/MAX(1,INT(N(O119)))-Settings!$B$2,0)*Settings!$B$4/100))</f>
        <v/>
      </c>
      <c r="AB119" s="2" t="str">
        <f>IF(Z119="","",IF(Z119&lt;=0,0,IF(Z119&lt;=Settings!$B$5,Settings!$B$6,Settings!$B$7)))</f>
        <v/>
      </c>
      <c r="AC119" s="2" t="str">
        <f>IF(Z119="","",Z119*N(W119)/100)</f>
        <v/>
      </c>
      <c r="AD119" s="2" t="str">
        <f>IF(Z119="","",ROUND(F119*MAX(1,INT(N(O119)))+N(U119)-N119-N(X119)-N(Y119)-N(I119)*MAX(1,INT(N(O119))),2))</f>
        <v/>
      </c>
      <c r="AE119" s="3" t="str">
        <f>IF(OR(Z119="",N(I119)&lt;=0),"",AD119/(N(I119)*MAX(1,INT(N(O119)))))</f>
        <v/>
      </c>
    </row>
    <row r="120">
      <c r="A120"/>
      <c r="B120"/>
      <c r="C120"/>
      <c r="D120"/>
      <c r="E120" s="2"/>
      <c r="F120" s="2"/>
      <c r="G120"/>
      <c r="H120"/>
      <c r="I120" s="2"/>
      <c r="J120"/>
      <c r="K120"/>
      <c r="L120"/>
      <c r="M120"/>
      <c r="N120" s="2" t="str">
        <f>IF(Z120="","",ROUND(AA120+AB120+AC120,2))</f>
        <v/>
      </c>
      <c r="O120"/>
      <c r="P120"/>
      <c r="Q120"/>
      <c r="R120"/>
      <c r="S120"/>
      <c r="T120"/>
      <c r="U120" s="2"/>
      <c r="V120" s="2"/>
      <c r="W120"/>
      <c r="X120" s="2"/>
      <c r="Y120" s="2"/>
      <c r="Z120" s="2" t="str">
        <f>IF(F120="","",F120*MAX(1,INT(N(O120)))+N(U120)+N(V120))</f>
        <v/>
      </c>
      <c r="AA120" s="2" t="str">
        <f>IF(Z120="","",MAX(1,INT(N(O120)))*(MIN(Z120/MAX(1,INT(N(O120))),Settings!$B$2)*Settings!$B$3/100+MAX(Z120/MAX(1,INT(N(O120)))-Settings!$B$2,0)*Settings!$B$4/100))</f>
        <v/>
      </c>
      <c r="AB120" s="2" t="str">
        <f>IF(Z120="","",IF(Z120&lt;=0,0,IF(Z120&lt;=Settings!$B$5,Settings!$B$6,Settings!$B$7)))</f>
        <v/>
      </c>
      <c r="AC120" s="2" t="str">
        <f>IF(Z120="","",Z120*N(W120)/100)</f>
        <v/>
      </c>
      <c r="AD120" s="2" t="str">
        <f>IF(Z120="","",ROUND(F120*MAX(1,INT(N(O120)))+N(U120)-N120-N(X120)-N(Y120)-N(I120)*MAX(1,INT(N(O120))),2))</f>
        <v/>
      </c>
      <c r="AE120" s="3" t="str">
        <f>IF(OR(Z120="",N(I120)&lt;=0),"",AD120/(N(I120)*MAX(1,INT(N(O120)))))</f>
        <v/>
      </c>
    </row>
    <row r="121">
      <c r="A121"/>
      <c r="B121"/>
      <c r="C121"/>
      <c r="D121"/>
      <c r="E121" s="2"/>
      <c r="F121" s="2"/>
      <c r="G121"/>
      <c r="H121"/>
      <c r="I121" s="2"/>
      <c r="J121"/>
      <c r="K121"/>
      <c r="L121"/>
      <c r="M121"/>
      <c r="N121" s="2" t="str">
        <f>IF(Z121="","",ROUND(AA121+AB121+AC121,2))</f>
        <v/>
      </c>
      <c r="O121"/>
      <c r="P121"/>
      <c r="Q121"/>
      <c r="R121"/>
      <c r="S121"/>
      <c r="T121"/>
      <c r="U121" s="2"/>
      <c r="V121" s="2"/>
      <c r="W121"/>
      <c r="X121" s="2"/>
      <c r="Y121" s="2"/>
      <c r="Z121" s="2" t="str">
        <f>IF(F121="","",F121*MAX(1,INT(N(O121)))+N(U121)+N(V121))</f>
        <v/>
      </c>
      <c r="AA121" s="2" t="str">
        <f>IF(Z121="","",MAX(1,INT(N(O121)))*(MIN(Z121/MAX(1,INT(N(O121))),Settings!$B$2)*Settings!$B$3/100+MAX(Z121/MAX(1,INT(N(O121)))-Settings!$B$2,0)*Settings!$B$4/100))</f>
        <v/>
      </c>
      <c r="AB121" s="2" t="str">
        <f>IF(Z121="","",IF(Z121&lt;=0,0,IF(Z121&lt;=Settings!$B$5,Settings!$B$6,Settings!$B$7)))</f>
        <v/>
      </c>
      <c r="AC121" s="2" t="str">
        <f>IF(Z121="","",Z121*N(W121)/100)</f>
        <v/>
      </c>
      <c r="AD121" s="2" t="str">
        <f>IF(Z121="","",ROUND(F121*MAX(1,INT(N(O121)))+N(U121)-N121-N(X121)-N(Y121)-N(I121)*MAX(1,INT(N(O121))),2))</f>
        <v/>
      </c>
      <c r="AE121" s="3" t="str">
        <f>IF(OR(Z121="",N(I121)&lt;=0),"",AD121/(N(I121)*MAX(1,INT(N(O121)))))</f>
        <v/>
      </c>
    </row>
    <row r="122">
      <c r="A122"/>
      <c r="B122"/>
      <c r="C122"/>
      <c r="D122"/>
      <c r="E122" s="2"/>
      <c r="F122" s="2"/>
      <c r="G122"/>
      <c r="H122"/>
      <c r="I122" s="2"/>
      <c r="J122"/>
      <c r="K122"/>
      <c r="L122"/>
      <c r="M122"/>
      <c r="N122" s="2" t="str">
        <f>IF(Z122="","",ROUND(AA122+AB122+AC122,2))</f>
        <v/>
      </c>
      <c r="O122"/>
      <c r="P122"/>
      <c r="Q122"/>
      <c r="R122"/>
      <c r="S122"/>
      <c r="T122"/>
      <c r="U122" s="2"/>
      <c r="V122" s="2"/>
      <c r="W122"/>
      <c r="X122" s="2"/>
      <c r="Y122" s="2"/>
      <c r="Z122" s="2" t="str">
        <f>IF(F122="","",F122*MAX(1,INT(N(O122)))+N(U122)+N(V122))</f>
        <v/>
      </c>
      <c r="AA122" s="2" t="str">
        <f>IF(Z122="","",MAX(1,INT(N(O122)))*(MIN(Z122/MAX(1,INT(N(O122))),Settings!$B$2)*Settings!$B$3/100+MAX(Z122/MAX(1,INT(N(O122)))-Settings!$B$2,0)*Settings!$B$4/100))</f>
        <v/>
      </c>
      <c r="AB122" s="2" t="str">
        <f>IF(Z122="","",IF(Z122&lt;=0,0,IF(Z122&lt;=Settings!$B$5,Settings!$B$6,Settings!$B$7)))</f>
        <v/>
      </c>
      <c r="AC122" s="2" t="str">
        <f>IF(Z122="","",Z122*N(W122)/100)</f>
        <v/>
      </c>
      <c r="AD122" s="2" t="str">
        <f>IF(Z122="","",ROUND(F122*MAX(1,INT(N(O122)))+N(U122)-N122-N(X122)-N(Y122)-N(I122)*MAX(1,INT(N(O122))),2))</f>
        <v/>
      </c>
      <c r="AE122" s="3" t="str">
        <f>IF(OR(Z122="",N(I122)&lt;=0),"",AD122/(N(I122)*MAX(1,INT(N(O122)))))</f>
        <v/>
      </c>
    </row>
    <row r="123">
      <c r="A123"/>
      <c r="B123"/>
      <c r="C123"/>
      <c r="D123"/>
      <c r="E123" s="2"/>
      <c r="F123" s="2"/>
      <c r="G123"/>
      <c r="H123"/>
      <c r="I123" s="2"/>
      <c r="J123"/>
      <c r="K123"/>
      <c r="L123"/>
      <c r="M123"/>
      <c r="N123" s="2" t="str">
        <f>IF(Z123="","",ROUND(AA123+AB123+AC123,2))</f>
        <v/>
      </c>
      <c r="O123"/>
      <c r="P123"/>
      <c r="Q123"/>
      <c r="R123"/>
      <c r="S123"/>
      <c r="T123"/>
      <c r="U123" s="2"/>
      <c r="V123" s="2"/>
      <c r="W123"/>
      <c r="X123" s="2"/>
      <c r="Y123" s="2"/>
      <c r="Z123" s="2" t="str">
        <f>IF(F123="","",F123*MAX(1,INT(N(O123)))+N(U123)+N(V123))</f>
        <v/>
      </c>
      <c r="AA123" s="2" t="str">
        <f>IF(Z123="","",MAX(1,INT(N(O123)))*(MIN(Z123/MAX(1,INT(N(O123))),Settings!$B$2)*Settings!$B$3/100+MAX(Z123/MAX(1,INT(N(O123)))-Settings!$B$2,0)*Settings!$B$4/100))</f>
        <v/>
      </c>
      <c r="AB123" s="2" t="str">
        <f>IF(Z123="","",IF(Z123&lt;=0,0,IF(Z123&lt;=Settings!$B$5,Settings!$B$6,Settings!$B$7)))</f>
        <v/>
      </c>
      <c r="AC123" s="2" t="str">
        <f>IF(Z123="","",Z123*N(W123)/100)</f>
        <v/>
      </c>
      <c r="AD123" s="2" t="str">
        <f>IF(Z123="","",ROUND(F123*MAX(1,INT(N(O123)))+N(U123)-N123-N(X123)-N(Y123)-N(I123)*MAX(1,INT(N(O123))),2))</f>
        <v/>
      </c>
      <c r="AE123" s="3" t="str">
        <f>IF(OR(Z123="",N(I123)&lt;=0),"",AD123/(N(I123)*MAX(1,INT(N(O123)))))</f>
        <v/>
      </c>
    </row>
    <row r="124">
      <c r="A124"/>
      <c r="B124"/>
      <c r="C124"/>
      <c r="D124"/>
      <c r="E124" s="2"/>
      <c r="F124" s="2"/>
      <c r="G124"/>
      <c r="H124"/>
      <c r="I124" s="2"/>
      <c r="J124"/>
      <c r="K124"/>
      <c r="L124"/>
      <c r="M124"/>
      <c r="N124" s="2" t="str">
        <f>IF(Z124="","",ROUND(AA124+AB124+AC124,2))</f>
        <v/>
      </c>
      <c r="O124"/>
      <c r="P124"/>
      <c r="Q124"/>
      <c r="R124"/>
      <c r="S124"/>
      <c r="T124"/>
      <c r="U124" s="2"/>
      <c r="V124" s="2"/>
      <c r="W124"/>
      <c r="X124" s="2"/>
      <c r="Y124" s="2"/>
      <c r="Z124" s="2" t="str">
        <f>IF(F124="","",F124*MAX(1,INT(N(O124)))+N(U124)+N(V124))</f>
        <v/>
      </c>
      <c r="AA124" s="2" t="str">
        <f>IF(Z124="","",MAX(1,INT(N(O124)))*(MIN(Z124/MAX(1,INT(N(O124))),Settings!$B$2)*Settings!$B$3/100+MAX(Z124/MAX(1,INT(N(O124)))-Settings!$B$2,0)*Settings!$B$4/100))</f>
        <v/>
      </c>
      <c r="AB124" s="2" t="str">
        <f>IF(Z124="","",IF(Z124&lt;=0,0,IF(Z124&lt;=Settings!$B$5,Settings!$B$6,Settings!$B$7)))</f>
        <v/>
      </c>
      <c r="AC124" s="2" t="str">
        <f>IF(Z124="","",Z124*N(W124)/100)</f>
        <v/>
      </c>
      <c r="AD124" s="2" t="str">
        <f>IF(Z124="","",ROUND(F124*MAX(1,INT(N(O124)))+N(U124)-N124-N(X124)-N(Y124)-N(I124)*MAX(1,INT(N(O124))),2))</f>
        <v/>
      </c>
      <c r="AE124" s="3" t="str">
        <f>IF(OR(Z124="",N(I124)&lt;=0),"",AD124/(N(I124)*MAX(1,INT(N(O124)))))</f>
        <v/>
      </c>
    </row>
    <row r="125">
      <c r="A125"/>
      <c r="B125"/>
      <c r="C125"/>
      <c r="D125"/>
      <c r="E125" s="2"/>
      <c r="F125" s="2"/>
      <c r="G125"/>
      <c r="H125"/>
      <c r="I125" s="2"/>
      <c r="J125"/>
      <c r="K125"/>
      <c r="L125"/>
      <c r="M125"/>
      <c r="N125" s="2" t="str">
        <f>IF(Z125="","",ROUND(AA125+AB125+AC125,2))</f>
        <v/>
      </c>
      <c r="O125"/>
      <c r="P125"/>
      <c r="Q125"/>
      <c r="R125"/>
      <c r="S125"/>
      <c r="T125"/>
      <c r="U125" s="2"/>
      <c r="V125" s="2"/>
      <c r="W125"/>
      <c r="X125" s="2"/>
      <c r="Y125" s="2"/>
      <c r="Z125" s="2" t="str">
        <f>IF(F125="","",F125*MAX(1,INT(N(O125)))+N(U125)+N(V125))</f>
        <v/>
      </c>
      <c r="AA125" s="2" t="str">
        <f>IF(Z125="","",MAX(1,INT(N(O125)))*(MIN(Z125/MAX(1,INT(N(O125))),Settings!$B$2)*Settings!$B$3/100+MAX(Z125/MAX(1,INT(N(O125)))-Settings!$B$2,0)*Settings!$B$4/100))</f>
        <v/>
      </c>
      <c r="AB125" s="2" t="str">
        <f>IF(Z125="","",IF(Z125&lt;=0,0,IF(Z125&lt;=Settings!$B$5,Settings!$B$6,Settings!$B$7)))</f>
        <v/>
      </c>
      <c r="AC125" s="2" t="str">
        <f>IF(Z125="","",Z125*N(W125)/100)</f>
        <v/>
      </c>
      <c r="AD125" s="2" t="str">
        <f>IF(Z125="","",ROUND(F125*MAX(1,INT(N(O125)))+N(U125)-N125-N(X125)-N(Y125)-N(I125)*MAX(1,INT(N(O125))),2))</f>
        <v/>
      </c>
      <c r="AE125" s="3" t="str">
        <f>IF(OR(Z125="",N(I125)&lt;=0),"",AD125/(N(I125)*MAX(1,INT(N(O125)))))</f>
        <v/>
      </c>
    </row>
    <row r="126">
      <c r="A126"/>
      <c r="B126"/>
      <c r="C126"/>
      <c r="D126"/>
      <c r="E126" s="2"/>
      <c r="F126" s="2"/>
      <c r="G126"/>
      <c r="H126"/>
      <c r="I126" s="2"/>
      <c r="J126"/>
      <c r="K126"/>
      <c r="L126"/>
      <c r="M126"/>
      <c r="N126" s="2" t="str">
        <f>IF(Z126="","",ROUND(AA126+AB126+AC126,2))</f>
        <v/>
      </c>
      <c r="O126"/>
      <c r="P126"/>
      <c r="Q126"/>
      <c r="R126"/>
      <c r="S126"/>
      <c r="T126"/>
      <c r="U126" s="2"/>
      <c r="V126" s="2"/>
      <c r="W126"/>
      <c r="X126" s="2"/>
      <c r="Y126" s="2"/>
      <c r="Z126" s="2" t="str">
        <f>IF(F126="","",F126*MAX(1,INT(N(O126)))+N(U126)+N(V126))</f>
        <v/>
      </c>
      <c r="AA126" s="2" t="str">
        <f>IF(Z126="","",MAX(1,INT(N(O126)))*(MIN(Z126/MAX(1,INT(N(O126))),Settings!$B$2)*Settings!$B$3/100+MAX(Z126/MAX(1,INT(N(O126)))-Settings!$B$2,0)*Settings!$B$4/100))</f>
        <v/>
      </c>
      <c r="AB126" s="2" t="str">
        <f>IF(Z126="","",IF(Z126&lt;=0,0,IF(Z126&lt;=Settings!$B$5,Settings!$B$6,Settings!$B$7)))</f>
        <v/>
      </c>
      <c r="AC126" s="2" t="str">
        <f>IF(Z126="","",Z126*N(W126)/100)</f>
        <v/>
      </c>
      <c r="AD126" s="2" t="str">
        <f>IF(Z126="","",ROUND(F126*MAX(1,INT(N(O126)))+N(U126)-N126-N(X126)-N(Y126)-N(I126)*MAX(1,INT(N(O126))),2))</f>
        <v/>
      </c>
      <c r="AE126" s="3" t="str">
        <f>IF(OR(Z126="",N(I126)&lt;=0),"",AD126/(N(I126)*MAX(1,INT(N(O126)))))</f>
        <v/>
      </c>
    </row>
    <row r="127">
      <c r="A127"/>
      <c r="B127"/>
      <c r="C127"/>
      <c r="D127"/>
      <c r="E127" s="2"/>
      <c r="F127" s="2"/>
      <c r="G127"/>
      <c r="H127"/>
      <c r="I127" s="2"/>
      <c r="J127"/>
      <c r="K127"/>
      <c r="L127"/>
      <c r="M127"/>
      <c r="N127" s="2" t="str">
        <f>IF(Z127="","",ROUND(AA127+AB127+AC127,2))</f>
        <v/>
      </c>
      <c r="O127"/>
      <c r="P127"/>
      <c r="Q127"/>
      <c r="R127"/>
      <c r="S127"/>
      <c r="T127"/>
      <c r="U127" s="2"/>
      <c r="V127" s="2"/>
      <c r="W127"/>
      <c r="X127" s="2"/>
      <c r="Y127" s="2"/>
      <c r="Z127" s="2" t="str">
        <f>IF(F127="","",F127*MAX(1,INT(N(O127)))+N(U127)+N(V127))</f>
        <v/>
      </c>
      <c r="AA127" s="2" t="str">
        <f>IF(Z127="","",MAX(1,INT(N(O127)))*(MIN(Z127/MAX(1,INT(N(O127))),Settings!$B$2)*Settings!$B$3/100+MAX(Z127/MAX(1,INT(N(O127)))-Settings!$B$2,0)*Settings!$B$4/100))</f>
        <v/>
      </c>
      <c r="AB127" s="2" t="str">
        <f>IF(Z127="","",IF(Z127&lt;=0,0,IF(Z127&lt;=Settings!$B$5,Settings!$B$6,Settings!$B$7)))</f>
        <v/>
      </c>
      <c r="AC127" s="2" t="str">
        <f>IF(Z127="","",Z127*N(W127)/100)</f>
        <v/>
      </c>
      <c r="AD127" s="2" t="str">
        <f>IF(Z127="","",ROUND(F127*MAX(1,INT(N(O127)))+N(U127)-N127-N(X127)-N(Y127)-N(I127)*MAX(1,INT(N(O127))),2))</f>
        <v/>
      </c>
      <c r="AE127" s="3" t="str">
        <f>IF(OR(Z127="",N(I127)&lt;=0),"",AD127/(N(I127)*MAX(1,INT(N(O127)))))</f>
        <v/>
      </c>
    </row>
    <row r="128">
      <c r="A128"/>
      <c r="B128"/>
      <c r="C128"/>
      <c r="D128"/>
      <c r="E128" s="2"/>
      <c r="F128" s="2"/>
      <c r="G128"/>
      <c r="H128"/>
      <c r="I128" s="2"/>
      <c r="J128"/>
      <c r="K128"/>
      <c r="L128"/>
      <c r="M128"/>
      <c r="N128" s="2" t="str">
        <f>IF(Z128="","",ROUND(AA128+AB128+AC128,2))</f>
        <v/>
      </c>
      <c r="O128"/>
      <c r="P128"/>
      <c r="Q128"/>
      <c r="R128"/>
      <c r="S128"/>
      <c r="T128"/>
      <c r="U128" s="2"/>
      <c r="V128" s="2"/>
      <c r="W128"/>
      <c r="X128" s="2"/>
      <c r="Y128" s="2"/>
      <c r="Z128" s="2" t="str">
        <f>IF(F128="","",F128*MAX(1,INT(N(O128)))+N(U128)+N(V128))</f>
        <v/>
      </c>
      <c r="AA128" s="2" t="str">
        <f>IF(Z128="","",MAX(1,INT(N(O128)))*(MIN(Z128/MAX(1,INT(N(O128))),Settings!$B$2)*Settings!$B$3/100+MAX(Z128/MAX(1,INT(N(O128)))-Settings!$B$2,0)*Settings!$B$4/100))</f>
        <v/>
      </c>
      <c r="AB128" s="2" t="str">
        <f>IF(Z128="","",IF(Z128&lt;=0,0,IF(Z128&lt;=Settings!$B$5,Settings!$B$6,Settings!$B$7)))</f>
        <v/>
      </c>
      <c r="AC128" s="2" t="str">
        <f>IF(Z128="","",Z128*N(W128)/100)</f>
        <v/>
      </c>
      <c r="AD128" s="2" t="str">
        <f>IF(Z128="","",ROUND(F128*MAX(1,INT(N(O128)))+N(U128)-N128-N(X128)-N(Y128)-N(I128)*MAX(1,INT(N(O128))),2))</f>
        <v/>
      </c>
      <c r="AE128" s="3" t="str">
        <f>IF(OR(Z128="",N(I128)&lt;=0),"",AD128/(N(I128)*MAX(1,INT(N(O128)))))</f>
        <v/>
      </c>
    </row>
    <row r="129">
      <c r="A129"/>
      <c r="B129"/>
      <c r="C129"/>
      <c r="D129"/>
      <c r="E129" s="2"/>
      <c r="F129" s="2"/>
      <c r="G129"/>
      <c r="H129"/>
      <c r="I129" s="2"/>
      <c r="J129"/>
      <c r="K129"/>
      <c r="L129"/>
      <c r="M129"/>
      <c r="N129" s="2" t="str">
        <f>IF(Z129="","",ROUND(AA129+AB129+AC129,2))</f>
        <v/>
      </c>
      <c r="O129"/>
      <c r="P129"/>
      <c r="Q129"/>
      <c r="R129"/>
      <c r="S129"/>
      <c r="T129"/>
      <c r="U129" s="2"/>
      <c r="V129" s="2"/>
      <c r="W129"/>
      <c r="X129" s="2"/>
      <c r="Y129" s="2"/>
      <c r="Z129" s="2" t="str">
        <f>IF(F129="","",F129*MAX(1,INT(N(O129)))+N(U129)+N(V129))</f>
        <v/>
      </c>
      <c r="AA129" s="2" t="str">
        <f>IF(Z129="","",MAX(1,INT(N(O129)))*(MIN(Z129/MAX(1,INT(N(O129))),Settings!$B$2)*Settings!$B$3/100+MAX(Z129/MAX(1,INT(N(O129)))-Settings!$B$2,0)*Settings!$B$4/100))</f>
        <v/>
      </c>
      <c r="AB129" s="2" t="str">
        <f>IF(Z129="","",IF(Z129&lt;=0,0,IF(Z129&lt;=Settings!$B$5,Settings!$B$6,Settings!$B$7)))</f>
        <v/>
      </c>
      <c r="AC129" s="2" t="str">
        <f>IF(Z129="","",Z129*N(W129)/100)</f>
        <v/>
      </c>
      <c r="AD129" s="2" t="str">
        <f>IF(Z129="","",ROUND(F129*MAX(1,INT(N(O129)))+N(U129)-N129-N(X129)-N(Y129)-N(I129)*MAX(1,INT(N(O129))),2))</f>
        <v/>
      </c>
      <c r="AE129" s="3" t="str">
        <f>IF(OR(Z129="",N(I129)&lt;=0),"",AD129/(N(I129)*MAX(1,INT(N(O129)))))</f>
        <v/>
      </c>
    </row>
    <row r="130">
      <c r="A130"/>
      <c r="B130"/>
      <c r="C130"/>
      <c r="D130"/>
      <c r="E130" s="2"/>
      <c r="F130" s="2"/>
      <c r="G130"/>
      <c r="H130"/>
      <c r="I130" s="2"/>
      <c r="J130"/>
      <c r="K130"/>
      <c r="L130"/>
      <c r="M130"/>
      <c r="N130" s="2" t="str">
        <f>IF(Z130="","",ROUND(AA130+AB130+AC130,2))</f>
        <v/>
      </c>
      <c r="O130"/>
      <c r="P130"/>
      <c r="Q130"/>
      <c r="R130"/>
      <c r="S130"/>
      <c r="T130"/>
      <c r="U130" s="2"/>
      <c r="V130" s="2"/>
      <c r="W130"/>
      <c r="X130" s="2"/>
      <c r="Y130" s="2"/>
      <c r="Z130" s="2" t="str">
        <f>IF(F130="","",F130*MAX(1,INT(N(O130)))+N(U130)+N(V130))</f>
        <v/>
      </c>
      <c r="AA130" s="2" t="str">
        <f>IF(Z130="","",MAX(1,INT(N(O130)))*(MIN(Z130/MAX(1,INT(N(O130))),Settings!$B$2)*Settings!$B$3/100+MAX(Z130/MAX(1,INT(N(O130)))-Settings!$B$2,0)*Settings!$B$4/100))</f>
        <v/>
      </c>
      <c r="AB130" s="2" t="str">
        <f>IF(Z130="","",IF(Z130&lt;=0,0,IF(Z130&lt;=Settings!$B$5,Settings!$B$6,Settings!$B$7)))</f>
        <v/>
      </c>
      <c r="AC130" s="2" t="str">
        <f>IF(Z130="","",Z130*N(W130)/100)</f>
        <v/>
      </c>
      <c r="AD130" s="2" t="str">
        <f>IF(Z130="","",ROUND(F130*MAX(1,INT(N(O130)))+N(U130)-N130-N(X130)-N(Y130)-N(I130)*MAX(1,INT(N(O130))),2))</f>
        <v/>
      </c>
      <c r="AE130" s="3" t="str">
        <f>IF(OR(Z130="",N(I130)&lt;=0),"",AD130/(N(I130)*MAX(1,INT(N(O130)))))</f>
        <v/>
      </c>
    </row>
    <row r="131">
      <c r="A131"/>
      <c r="B131"/>
      <c r="C131"/>
      <c r="D131"/>
      <c r="E131" s="2"/>
      <c r="F131" s="2"/>
      <c r="G131"/>
      <c r="H131"/>
      <c r="I131" s="2"/>
      <c r="J131"/>
      <c r="K131"/>
      <c r="L131"/>
      <c r="M131"/>
      <c r="N131" s="2" t="str">
        <f>IF(Z131="","",ROUND(AA131+AB131+AC131,2))</f>
        <v/>
      </c>
      <c r="O131"/>
      <c r="P131"/>
      <c r="Q131"/>
      <c r="R131"/>
      <c r="S131"/>
      <c r="T131"/>
      <c r="U131" s="2"/>
      <c r="V131" s="2"/>
      <c r="W131"/>
      <c r="X131" s="2"/>
      <c r="Y131" s="2"/>
      <c r="Z131" s="2" t="str">
        <f>IF(F131="","",F131*MAX(1,INT(N(O131)))+N(U131)+N(V131))</f>
        <v/>
      </c>
      <c r="AA131" s="2" t="str">
        <f>IF(Z131="","",MAX(1,INT(N(O131)))*(MIN(Z131/MAX(1,INT(N(O131))),Settings!$B$2)*Settings!$B$3/100+MAX(Z131/MAX(1,INT(N(O131)))-Settings!$B$2,0)*Settings!$B$4/100))</f>
        <v/>
      </c>
      <c r="AB131" s="2" t="str">
        <f>IF(Z131="","",IF(Z131&lt;=0,0,IF(Z131&lt;=Settings!$B$5,Settings!$B$6,Settings!$B$7)))</f>
        <v/>
      </c>
      <c r="AC131" s="2" t="str">
        <f>IF(Z131="","",Z131*N(W131)/100)</f>
        <v/>
      </c>
      <c r="AD131" s="2" t="str">
        <f>IF(Z131="","",ROUND(F131*MAX(1,INT(N(O131)))+N(U131)-N131-N(X131)-N(Y131)-N(I131)*MAX(1,INT(N(O131))),2))</f>
        <v/>
      </c>
      <c r="AE131" s="3" t="str">
        <f>IF(OR(Z131="",N(I131)&lt;=0),"",AD131/(N(I131)*MAX(1,INT(N(O131)))))</f>
        <v/>
      </c>
    </row>
    <row r="132">
      <c r="A132"/>
      <c r="B132"/>
      <c r="C132"/>
      <c r="D132"/>
      <c r="E132" s="2"/>
      <c r="F132" s="2"/>
      <c r="G132"/>
      <c r="H132"/>
      <c r="I132" s="2"/>
      <c r="J132"/>
      <c r="K132"/>
      <c r="L132"/>
      <c r="M132"/>
      <c r="N132" s="2" t="str">
        <f>IF(Z132="","",ROUND(AA132+AB132+AC132,2))</f>
        <v/>
      </c>
      <c r="O132"/>
      <c r="P132"/>
      <c r="Q132"/>
      <c r="R132"/>
      <c r="S132"/>
      <c r="T132"/>
      <c r="U132" s="2"/>
      <c r="V132" s="2"/>
      <c r="W132"/>
      <c r="X132" s="2"/>
      <c r="Y132" s="2"/>
      <c r="Z132" s="2" t="str">
        <f>IF(F132="","",F132*MAX(1,INT(N(O132)))+N(U132)+N(V132))</f>
        <v/>
      </c>
      <c r="AA132" s="2" t="str">
        <f>IF(Z132="","",MAX(1,INT(N(O132)))*(MIN(Z132/MAX(1,INT(N(O132))),Settings!$B$2)*Settings!$B$3/100+MAX(Z132/MAX(1,INT(N(O132)))-Settings!$B$2,0)*Settings!$B$4/100))</f>
        <v/>
      </c>
      <c r="AB132" s="2" t="str">
        <f>IF(Z132="","",IF(Z132&lt;=0,0,IF(Z132&lt;=Settings!$B$5,Settings!$B$6,Settings!$B$7)))</f>
        <v/>
      </c>
      <c r="AC132" s="2" t="str">
        <f>IF(Z132="","",Z132*N(W132)/100)</f>
        <v/>
      </c>
      <c r="AD132" s="2" t="str">
        <f>IF(Z132="","",ROUND(F132*MAX(1,INT(N(O132)))+N(U132)-N132-N(X132)-N(Y132)-N(I132)*MAX(1,INT(N(O132))),2))</f>
        <v/>
      </c>
      <c r="AE132" s="3" t="str">
        <f>IF(OR(Z132="",N(I132)&lt;=0),"",AD132/(N(I132)*MAX(1,INT(N(O132)))))</f>
        <v/>
      </c>
    </row>
    <row r="133">
      <c r="A133"/>
      <c r="B133"/>
      <c r="C133"/>
      <c r="D133"/>
      <c r="E133" s="2"/>
      <c r="F133" s="2"/>
      <c r="G133"/>
      <c r="H133"/>
      <c r="I133" s="2"/>
      <c r="J133"/>
      <c r="K133"/>
      <c r="L133"/>
      <c r="M133"/>
      <c r="N133" s="2" t="str">
        <f>IF(Z133="","",ROUND(AA133+AB133+AC133,2))</f>
        <v/>
      </c>
      <c r="O133"/>
      <c r="P133"/>
      <c r="Q133"/>
      <c r="R133"/>
      <c r="S133"/>
      <c r="T133"/>
      <c r="U133" s="2"/>
      <c r="V133" s="2"/>
      <c r="W133"/>
      <c r="X133" s="2"/>
      <c r="Y133" s="2"/>
      <c r="Z133" s="2" t="str">
        <f>IF(F133="","",F133*MAX(1,INT(N(O133)))+N(U133)+N(V133))</f>
        <v/>
      </c>
      <c r="AA133" s="2" t="str">
        <f>IF(Z133="","",MAX(1,INT(N(O133)))*(MIN(Z133/MAX(1,INT(N(O133))),Settings!$B$2)*Settings!$B$3/100+MAX(Z133/MAX(1,INT(N(O133)))-Settings!$B$2,0)*Settings!$B$4/100))</f>
        <v/>
      </c>
      <c r="AB133" s="2" t="str">
        <f>IF(Z133="","",IF(Z133&lt;=0,0,IF(Z133&lt;=Settings!$B$5,Settings!$B$6,Settings!$B$7)))</f>
        <v/>
      </c>
      <c r="AC133" s="2" t="str">
        <f>IF(Z133="","",Z133*N(W133)/100)</f>
        <v/>
      </c>
      <c r="AD133" s="2" t="str">
        <f>IF(Z133="","",ROUND(F133*MAX(1,INT(N(O133)))+N(U133)-N133-N(X133)-N(Y133)-N(I133)*MAX(1,INT(N(O133))),2))</f>
        <v/>
      </c>
      <c r="AE133" s="3" t="str">
        <f>IF(OR(Z133="",N(I133)&lt;=0),"",AD133/(N(I133)*MAX(1,INT(N(O133)))))</f>
        <v/>
      </c>
    </row>
    <row r="134">
      <c r="A134"/>
      <c r="B134"/>
      <c r="C134"/>
      <c r="D134"/>
      <c r="E134" s="2"/>
      <c r="F134" s="2"/>
      <c r="G134"/>
      <c r="H134"/>
      <c r="I134" s="2"/>
      <c r="J134"/>
      <c r="K134"/>
      <c r="L134"/>
      <c r="M134"/>
      <c r="N134" s="2" t="str">
        <f>IF(Z134="","",ROUND(AA134+AB134+AC134,2))</f>
        <v/>
      </c>
      <c r="O134"/>
      <c r="P134"/>
      <c r="Q134"/>
      <c r="R134"/>
      <c r="S134"/>
      <c r="T134"/>
      <c r="U134" s="2"/>
      <c r="V134" s="2"/>
      <c r="W134"/>
      <c r="X134" s="2"/>
      <c r="Y134" s="2"/>
      <c r="Z134" s="2" t="str">
        <f>IF(F134="","",F134*MAX(1,INT(N(O134)))+N(U134)+N(V134))</f>
        <v/>
      </c>
      <c r="AA134" s="2" t="str">
        <f>IF(Z134="","",MAX(1,INT(N(O134)))*(MIN(Z134/MAX(1,INT(N(O134))),Settings!$B$2)*Settings!$B$3/100+MAX(Z134/MAX(1,INT(N(O134)))-Settings!$B$2,0)*Settings!$B$4/100))</f>
        <v/>
      </c>
      <c r="AB134" s="2" t="str">
        <f>IF(Z134="","",IF(Z134&lt;=0,0,IF(Z134&lt;=Settings!$B$5,Settings!$B$6,Settings!$B$7)))</f>
        <v/>
      </c>
      <c r="AC134" s="2" t="str">
        <f>IF(Z134="","",Z134*N(W134)/100)</f>
        <v/>
      </c>
      <c r="AD134" s="2" t="str">
        <f>IF(Z134="","",ROUND(F134*MAX(1,INT(N(O134)))+N(U134)-N134-N(X134)-N(Y134)-N(I134)*MAX(1,INT(N(O134))),2))</f>
        <v/>
      </c>
      <c r="AE134" s="3" t="str">
        <f>IF(OR(Z134="",N(I134)&lt;=0),"",AD134/(N(I134)*MAX(1,INT(N(O134)))))</f>
        <v/>
      </c>
    </row>
    <row r="135">
      <c r="A135"/>
      <c r="B135"/>
      <c r="C135"/>
      <c r="D135"/>
      <c r="E135" s="2"/>
      <c r="F135" s="2"/>
      <c r="G135"/>
      <c r="H135"/>
      <c r="I135" s="2"/>
      <c r="J135"/>
      <c r="K135"/>
      <c r="L135"/>
      <c r="M135"/>
      <c r="N135" s="2" t="str">
        <f>IF(Z135="","",ROUND(AA135+AB135+AC135,2))</f>
        <v/>
      </c>
      <c r="O135"/>
      <c r="P135"/>
      <c r="Q135"/>
      <c r="R135"/>
      <c r="S135"/>
      <c r="T135"/>
      <c r="U135" s="2"/>
      <c r="V135" s="2"/>
      <c r="W135"/>
      <c r="X135" s="2"/>
      <c r="Y135" s="2"/>
      <c r="Z135" s="2" t="str">
        <f>IF(F135="","",F135*MAX(1,INT(N(O135)))+N(U135)+N(V135))</f>
        <v/>
      </c>
      <c r="AA135" s="2" t="str">
        <f>IF(Z135="","",MAX(1,INT(N(O135)))*(MIN(Z135/MAX(1,INT(N(O135))),Settings!$B$2)*Settings!$B$3/100+MAX(Z135/MAX(1,INT(N(O135)))-Settings!$B$2,0)*Settings!$B$4/100))</f>
        <v/>
      </c>
      <c r="AB135" s="2" t="str">
        <f>IF(Z135="","",IF(Z135&lt;=0,0,IF(Z135&lt;=Settings!$B$5,Settings!$B$6,Settings!$B$7)))</f>
        <v/>
      </c>
      <c r="AC135" s="2" t="str">
        <f>IF(Z135="","",Z135*N(W135)/100)</f>
        <v/>
      </c>
      <c r="AD135" s="2" t="str">
        <f>IF(Z135="","",ROUND(F135*MAX(1,INT(N(O135)))+N(U135)-N135-N(X135)-N(Y135)-N(I135)*MAX(1,INT(N(O135))),2))</f>
        <v/>
      </c>
      <c r="AE135" s="3" t="str">
        <f>IF(OR(Z135="",N(I135)&lt;=0),"",AD135/(N(I135)*MAX(1,INT(N(O135)))))</f>
        <v/>
      </c>
    </row>
    <row r="136">
      <c r="A136"/>
      <c r="B136"/>
      <c r="C136"/>
      <c r="D136"/>
      <c r="E136" s="2"/>
      <c r="F136" s="2"/>
      <c r="G136"/>
      <c r="H136"/>
      <c r="I136" s="2"/>
      <c r="J136"/>
      <c r="K136"/>
      <c r="L136"/>
      <c r="M136"/>
      <c r="N136" s="2" t="str">
        <f>IF(Z136="","",ROUND(AA136+AB136+AC136,2))</f>
        <v/>
      </c>
      <c r="O136"/>
      <c r="P136"/>
      <c r="Q136"/>
      <c r="R136"/>
      <c r="S136"/>
      <c r="T136"/>
      <c r="U136" s="2"/>
      <c r="V136" s="2"/>
      <c r="W136"/>
      <c r="X136" s="2"/>
      <c r="Y136" s="2"/>
      <c r="Z136" s="2" t="str">
        <f>IF(F136="","",F136*MAX(1,INT(N(O136)))+N(U136)+N(V136))</f>
        <v/>
      </c>
      <c r="AA136" s="2" t="str">
        <f>IF(Z136="","",MAX(1,INT(N(O136)))*(MIN(Z136/MAX(1,INT(N(O136))),Settings!$B$2)*Settings!$B$3/100+MAX(Z136/MAX(1,INT(N(O136)))-Settings!$B$2,0)*Settings!$B$4/100))</f>
        <v/>
      </c>
      <c r="AB136" s="2" t="str">
        <f>IF(Z136="","",IF(Z136&lt;=0,0,IF(Z136&lt;=Settings!$B$5,Settings!$B$6,Settings!$B$7)))</f>
        <v/>
      </c>
      <c r="AC136" s="2" t="str">
        <f>IF(Z136="","",Z136*N(W136)/100)</f>
        <v/>
      </c>
      <c r="AD136" s="2" t="str">
        <f>IF(Z136="","",ROUND(F136*MAX(1,INT(N(O136)))+N(U136)-N136-N(X136)-N(Y136)-N(I136)*MAX(1,INT(N(O136))),2))</f>
        <v/>
      </c>
      <c r="AE136" s="3" t="str">
        <f>IF(OR(Z136="",N(I136)&lt;=0),"",AD136/(N(I136)*MAX(1,INT(N(O136)))))</f>
        <v/>
      </c>
    </row>
    <row r="137">
      <c r="A137"/>
      <c r="B137"/>
      <c r="C137"/>
      <c r="D137"/>
      <c r="E137" s="2"/>
      <c r="F137" s="2"/>
      <c r="G137"/>
      <c r="H137"/>
      <c r="I137" s="2"/>
      <c r="J137"/>
      <c r="K137"/>
      <c r="L137"/>
      <c r="M137"/>
      <c r="N137" s="2" t="str">
        <f>IF(Z137="","",ROUND(AA137+AB137+AC137,2))</f>
        <v/>
      </c>
      <c r="O137"/>
      <c r="P137"/>
      <c r="Q137"/>
      <c r="R137"/>
      <c r="S137"/>
      <c r="T137"/>
      <c r="U137" s="2"/>
      <c r="V137" s="2"/>
      <c r="W137"/>
      <c r="X137" s="2"/>
      <c r="Y137" s="2"/>
      <c r="Z137" s="2" t="str">
        <f>IF(F137="","",F137*MAX(1,INT(N(O137)))+N(U137)+N(V137))</f>
        <v/>
      </c>
      <c r="AA137" s="2" t="str">
        <f>IF(Z137="","",MAX(1,INT(N(O137)))*(MIN(Z137/MAX(1,INT(N(O137))),Settings!$B$2)*Settings!$B$3/100+MAX(Z137/MAX(1,INT(N(O137)))-Settings!$B$2,0)*Settings!$B$4/100))</f>
        <v/>
      </c>
      <c r="AB137" s="2" t="str">
        <f>IF(Z137="","",IF(Z137&lt;=0,0,IF(Z137&lt;=Settings!$B$5,Settings!$B$6,Settings!$B$7)))</f>
        <v/>
      </c>
      <c r="AC137" s="2" t="str">
        <f>IF(Z137="","",Z137*N(W137)/100)</f>
        <v/>
      </c>
      <c r="AD137" s="2" t="str">
        <f>IF(Z137="","",ROUND(F137*MAX(1,INT(N(O137)))+N(U137)-N137-N(X137)-N(Y137)-N(I137)*MAX(1,INT(N(O137))),2))</f>
        <v/>
      </c>
      <c r="AE137" s="3" t="str">
        <f>IF(OR(Z137="",N(I137)&lt;=0),"",AD137/(N(I137)*MAX(1,INT(N(O137)))))</f>
        <v/>
      </c>
    </row>
    <row r="138">
      <c r="A138"/>
      <c r="B138"/>
      <c r="C138"/>
      <c r="D138"/>
      <c r="E138" s="2"/>
      <c r="F138" s="2"/>
      <c r="G138"/>
      <c r="H138"/>
      <c r="I138" s="2"/>
      <c r="J138"/>
      <c r="K138"/>
      <c r="L138"/>
      <c r="M138"/>
      <c r="N138" s="2" t="str">
        <f>IF(Z138="","",ROUND(AA138+AB138+AC138,2))</f>
        <v/>
      </c>
      <c r="O138"/>
      <c r="P138"/>
      <c r="Q138"/>
      <c r="R138"/>
      <c r="S138"/>
      <c r="T138"/>
      <c r="U138" s="2"/>
      <c r="V138" s="2"/>
      <c r="W138"/>
      <c r="X138" s="2"/>
      <c r="Y138" s="2"/>
      <c r="Z138" s="2" t="str">
        <f>IF(F138="","",F138*MAX(1,INT(N(O138)))+N(U138)+N(V138))</f>
        <v/>
      </c>
      <c r="AA138" s="2" t="str">
        <f>IF(Z138="","",MAX(1,INT(N(O138)))*(MIN(Z138/MAX(1,INT(N(O138))),Settings!$B$2)*Settings!$B$3/100+MAX(Z138/MAX(1,INT(N(O138)))-Settings!$B$2,0)*Settings!$B$4/100))</f>
        <v/>
      </c>
      <c r="AB138" s="2" t="str">
        <f>IF(Z138="","",IF(Z138&lt;=0,0,IF(Z138&lt;=Settings!$B$5,Settings!$B$6,Settings!$B$7)))</f>
        <v/>
      </c>
      <c r="AC138" s="2" t="str">
        <f>IF(Z138="","",Z138*N(W138)/100)</f>
        <v/>
      </c>
      <c r="AD138" s="2" t="str">
        <f>IF(Z138="","",ROUND(F138*MAX(1,INT(N(O138)))+N(U138)-N138-N(X138)-N(Y138)-N(I138)*MAX(1,INT(N(O138))),2))</f>
        <v/>
      </c>
      <c r="AE138" s="3" t="str">
        <f>IF(OR(Z138="",N(I138)&lt;=0),"",AD138/(N(I138)*MAX(1,INT(N(O138)))))</f>
        <v/>
      </c>
    </row>
    <row r="139">
      <c r="A139"/>
      <c r="B139"/>
      <c r="C139"/>
      <c r="D139"/>
      <c r="E139" s="2"/>
      <c r="F139" s="2"/>
      <c r="G139"/>
      <c r="H139"/>
      <c r="I139" s="2"/>
      <c r="J139"/>
      <c r="K139"/>
      <c r="L139"/>
      <c r="M139"/>
      <c r="N139" s="2" t="str">
        <f>IF(Z139="","",ROUND(AA139+AB139+AC139,2))</f>
        <v/>
      </c>
      <c r="O139"/>
      <c r="P139"/>
      <c r="Q139"/>
      <c r="R139"/>
      <c r="S139"/>
      <c r="T139"/>
      <c r="U139" s="2"/>
      <c r="V139" s="2"/>
      <c r="W139"/>
      <c r="X139" s="2"/>
      <c r="Y139" s="2"/>
      <c r="Z139" s="2" t="str">
        <f>IF(F139="","",F139*MAX(1,INT(N(O139)))+N(U139)+N(V139))</f>
        <v/>
      </c>
      <c r="AA139" s="2" t="str">
        <f>IF(Z139="","",MAX(1,INT(N(O139)))*(MIN(Z139/MAX(1,INT(N(O139))),Settings!$B$2)*Settings!$B$3/100+MAX(Z139/MAX(1,INT(N(O139)))-Settings!$B$2,0)*Settings!$B$4/100))</f>
        <v/>
      </c>
      <c r="AB139" s="2" t="str">
        <f>IF(Z139="","",IF(Z139&lt;=0,0,IF(Z139&lt;=Settings!$B$5,Settings!$B$6,Settings!$B$7)))</f>
        <v/>
      </c>
      <c r="AC139" s="2" t="str">
        <f>IF(Z139="","",Z139*N(W139)/100)</f>
        <v/>
      </c>
      <c r="AD139" s="2" t="str">
        <f>IF(Z139="","",ROUND(F139*MAX(1,INT(N(O139)))+N(U139)-N139-N(X139)-N(Y139)-N(I139)*MAX(1,INT(N(O139))),2))</f>
        <v/>
      </c>
      <c r="AE139" s="3" t="str">
        <f>IF(OR(Z139="",N(I139)&lt;=0),"",AD139/(N(I139)*MAX(1,INT(N(O139)))))</f>
        <v/>
      </c>
    </row>
    <row r="140">
      <c r="A140"/>
      <c r="B140"/>
      <c r="C140"/>
      <c r="D140"/>
      <c r="E140" s="2"/>
      <c r="F140" s="2"/>
      <c r="G140"/>
      <c r="H140"/>
      <c r="I140" s="2"/>
      <c r="J140"/>
      <c r="K140"/>
      <c r="L140"/>
      <c r="M140"/>
      <c r="N140" s="2" t="str">
        <f>IF(Z140="","",ROUND(AA140+AB140+AC140,2))</f>
        <v/>
      </c>
      <c r="O140"/>
      <c r="P140"/>
      <c r="Q140"/>
      <c r="R140"/>
      <c r="S140"/>
      <c r="T140"/>
      <c r="U140" s="2"/>
      <c r="V140" s="2"/>
      <c r="W140"/>
      <c r="X140" s="2"/>
      <c r="Y140" s="2"/>
      <c r="Z140" s="2" t="str">
        <f>IF(F140="","",F140*MAX(1,INT(N(O140)))+N(U140)+N(V140))</f>
        <v/>
      </c>
      <c r="AA140" s="2" t="str">
        <f>IF(Z140="","",MAX(1,INT(N(O140)))*(MIN(Z140/MAX(1,INT(N(O140))),Settings!$B$2)*Settings!$B$3/100+MAX(Z140/MAX(1,INT(N(O140)))-Settings!$B$2,0)*Settings!$B$4/100))</f>
        <v/>
      </c>
      <c r="AB140" s="2" t="str">
        <f>IF(Z140="","",IF(Z140&lt;=0,0,IF(Z140&lt;=Settings!$B$5,Settings!$B$6,Settings!$B$7)))</f>
        <v/>
      </c>
      <c r="AC140" s="2" t="str">
        <f>IF(Z140="","",Z140*N(W140)/100)</f>
        <v/>
      </c>
      <c r="AD140" s="2" t="str">
        <f>IF(Z140="","",ROUND(F140*MAX(1,INT(N(O140)))+N(U140)-N140-N(X140)-N(Y140)-N(I140)*MAX(1,INT(N(O140))),2))</f>
        <v/>
      </c>
      <c r="AE140" s="3" t="str">
        <f>IF(OR(Z140="",N(I140)&lt;=0),"",AD140/(N(I140)*MAX(1,INT(N(O140)))))</f>
        <v/>
      </c>
    </row>
    <row r="141">
      <c r="A141"/>
      <c r="B141"/>
      <c r="C141"/>
      <c r="D141"/>
      <c r="E141" s="2"/>
      <c r="F141" s="2"/>
      <c r="G141"/>
      <c r="H141"/>
      <c r="I141" s="2"/>
      <c r="J141"/>
      <c r="K141"/>
      <c r="L141"/>
      <c r="M141"/>
      <c r="N141" s="2" t="str">
        <f>IF(Z141="","",ROUND(AA141+AB141+AC141,2))</f>
        <v/>
      </c>
      <c r="O141"/>
      <c r="P141"/>
      <c r="Q141"/>
      <c r="R141"/>
      <c r="S141"/>
      <c r="T141"/>
      <c r="U141" s="2"/>
      <c r="V141" s="2"/>
      <c r="W141"/>
      <c r="X141" s="2"/>
      <c r="Y141" s="2"/>
      <c r="Z141" s="2" t="str">
        <f>IF(F141="","",F141*MAX(1,INT(N(O141)))+N(U141)+N(V141))</f>
        <v/>
      </c>
      <c r="AA141" s="2" t="str">
        <f>IF(Z141="","",MAX(1,INT(N(O141)))*(MIN(Z141/MAX(1,INT(N(O141))),Settings!$B$2)*Settings!$B$3/100+MAX(Z141/MAX(1,INT(N(O141)))-Settings!$B$2,0)*Settings!$B$4/100))</f>
        <v/>
      </c>
      <c r="AB141" s="2" t="str">
        <f>IF(Z141="","",IF(Z141&lt;=0,0,IF(Z141&lt;=Settings!$B$5,Settings!$B$6,Settings!$B$7)))</f>
        <v/>
      </c>
      <c r="AC141" s="2" t="str">
        <f>IF(Z141="","",Z141*N(W141)/100)</f>
        <v/>
      </c>
      <c r="AD141" s="2" t="str">
        <f>IF(Z141="","",ROUND(F141*MAX(1,INT(N(O141)))+N(U141)-N141-N(X141)-N(Y141)-N(I141)*MAX(1,INT(N(O141))),2))</f>
        <v/>
      </c>
      <c r="AE141" s="3" t="str">
        <f>IF(OR(Z141="",N(I141)&lt;=0),"",AD141/(N(I141)*MAX(1,INT(N(O141)))))</f>
        <v/>
      </c>
    </row>
    <row r="142">
      <c r="A142"/>
      <c r="B142"/>
      <c r="C142"/>
      <c r="D142"/>
      <c r="E142" s="2"/>
      <c r="F142" s="2"/>
      <c r="G142"/>
      <c r="H142"/>
      <c r="I142" s="2"/>
      <c r="J142"/>
      <c r="K142"/>
      <c r="L142"/>
      <c r="M142"/>
      <c r="N142" s="2" t="str">
        <f>IF(Z142="","",ROUND(AA142+AB142+AC142,2))</f>
        <v/>
      </c>
      <c r="O142"/>
      <c r="P142"/>
      <c r="Q142"/>
      <c r="R142"/>
      <c r="S142"/>
      <c r="T142"/>
      <c r="U142" s="2"/>
      <c r="V142" s="2"/>
      <c r="W142"/>
      <c r="X142" s="2"/>
      <c r="Y142" s="2"/>
      <c r="Z142" s="2" t="str">
        <f>IF(F142="","",F142*MAX(1,INT(N(O142)))+N(U142)+N(V142))</f>
        <v/>
      </c>
      <c r="AA142" s="2" t="str">
        <f>IF(Z142="","",MAX(1,INT(N(O142)))*(MIN(Z142/MAX(1,INT(N(O142))),Settings!$B$2)*Settings!$B$3/100+MAX(Z142/MAX(1,INT(N(O142)))-Settings!$B$2,0)*Settings!$B$4/100))</f>
        <v/>
      </c>
      <c r="AB142" s="2" t="str">
        <f>IF(Z142="","",IF(Z142&lt;=0,0,IF(Z142&lt;=Settings!$B$5,Settings!$B$6,Settings!$B$7)))</f>
        <v/>
      </c>
      <c r="AC142" s="2" t="str">
        <f>IF(Z142="","",Z142*N(W142)/100)</f>
        <v/>
      </c>
      <c r="AD142" s="2" t="str">
        <f>IF(Z142="","",ROUND(F142*MAX(1,INT(N(O142)))+N(U142)-N142-N(X142)-N(Y142)-N(I142)*MAX(1,INT(N(O142))),2))</f>
        <v/>
      </c>
      <c r="AE142" s="3" t="str">
        <f>IF(OR(Z142="",N(I142)&lt;=0),"",AD142/(N(I142)*MAX(1,INT(N(O142)))))</f>
        <v/>
      </c>
    </row>
    <row r="143">
      <c r="A143"/>
      <c r="B143"/>
      <c r="C143"/>
      <c r="D143"/>
      <c r="E143" s="2"/>
      <c r="F143" s="2"/>
      <c r="G143"/>
      <c r="H143"/>
      <c r="I143" s="2"/>
      <c r="J143"/>
      <c r="K143"/>
      <c r="L143"/>
      <c r="M143"/>
      <c r="N143" s="2" t="str">
        <f>IF(Z143="","",ROUND(AA143+AB143+AC143,2))</f>
        <v/>
      </c>
      <c r="O143"/>
      <c r="P143"/>
      <c r="Q143"/>
      <c r="R143"/>
      <c r="S143"/>
      <c r="T143"/>
      <c r="U143" s="2"/>
      <c r="V143" s="2"/>
      <c r="W143"/>
      <c r="X143" s="2"/>
      <c r="Y143" s="2"/>
      <c r="Z143" s="2" t="str">
        <f>IF(F143="","",F143*MAX(1,INT(N(O143)))+N(U143)+N(V143))</f>
        <v/>
      </c>
      <c r="AA143" s="2" t="str">
        <f>IF(Z143="","",MAX(1,INT(N(O143)))*(MIN(Z143/MAX(1,INT(N(O143))),Settings!$B$2)*Settings!$B$3/100+MAX(Z143/MAX(1,INT(N(O143)))-Settings!$B$2,0)*Settings!$B$4/100))</f>
        <v/>
      </c>
      <c r="AB143" s="2" t="str">
        <f>IF(Z143="","",IF(Z143&lt;=0,0,IF(Z143&lt;=Settings!$B$5,Settings!$B$6,Settings!$B$7)))</f>
        <v/>
      </c>
      <c r="AC143" s="2" t="str">
        <f>IF(Z143="","",Z143*N(W143)/100)</f>
        <v/>
      </c>
      <c r="AD143" s="2" t="str">
        <f>IF(Z143="","",ROUND(F143*MAX(1,INT(N(O143)))+N(U143)-N143-N(X143)-N(Y143)-N(I143)*MAX(1,INT(N(O143))),2))</f>
        <v/>
      </c>
      <c r="AE143" s="3" t="str">
        <f>IF(OR(Z143="",N(I143)&lt;=0),"",AD143/(N(I143)*MAX(1,INT(N(O143)))))</f>
        <v/>
      </c>
    </row>
    <row r="144">
      <c r="A144"/>
      <c r="B144"/>
      <c r="C144"/>
      <c r="D144"/>
      <c r="E144" s="2"/>
      <c r="F144" s="2"/>
      <c r="G144"/>
      <c r="H144"/>
      <c r="I144" s="2"/>
      <c r="J144"/>
      <c r="K144"/>
      <c r="L144"/>
      <c r="M144"/>
      <c r="N144" s="2" t="str">
        <f>IF(Z144="","",ROUND(AA144+AB144+AC144,2))</f>
        <v/>
      </c>
      <c r="O144"/>
      <c r="P144"/>
      <c r="Q144"/>
      <c r="R144"/>
      <c r="S144"/>
      <c r="T144"/>
      <c r="U144" s="2"/>
      <c r="V144" s="2"/>
      <c r="W144"/>
      <c r="X144" s="2"/>
      <c r="Y144" s="2"/>
      <c r="Z144" s="2" t="str">
        <f>IF(F144="","",F144*MAX(1,INT(N(O144)))+N(U144)+N(V144))</f>
        <v/>
      </c>
      <c r="AA144" s="2" t="str">
        <f>IF(Z144="","",MAX(1,INT(N(O144)))*(MIN(Z144/MAX(1,INT(N(O144))),Settings!$B$2)*Settings!$B$3/100+MAX(Z144/MAX(1,INT(N(O144)))-Settings!$B$2,0)*Settings!$B$4/100))</f>
        <v/>
      </c>
      <c r="AB144" s="2" t="str">
        <f>IF(Z144="","",IF(Z144&lt;=0,0,IF(Z144&lt;=Settings!$B$5,Settings!$B$6,Settings!$B$7)))</f>
        <v/>
      </c>
      <c r="AC144" s="2" t="str">
        <f>IF(Z144="","",Z144*N(W144)/100)</f>
        <v/>
      </c>
      <c r="AD144" s="2" t="str">
        <f>IF(Z144="","",ROUND(F144*MAX(1,INT(N(O144)))+N(U144)-N144-N(X144)-N(Y144)-N(I144)*MAX(1,INT(N(O144))),2))</f>
        <v/>
      </c>
      <c r="AE144" s="3" t="str">
        <f>IF(OR(Z144="",N(I144)&lt;=0),"",AD144/(N(I144)*MAX(1,INT(N(O144)))))</f>
        <v/>
      </c>
    </row>
    <row r="145">
      <c r="A145"/>
      <c r="B145"/>
      <c r="C145"/>
      <c r="D145"/>
      <c r="E145" s="2"/>
      <c r="F145" s="2"/>
      <c r="G145"/>
      <c r="H145"/>
      <c r="I145" s="2"/>
      <c r="J145"/>
      <c r="K145"/>
      <c r="L145"/>
      <c r="M145"/>
      <c r="N145" s="2" t="str">
        <f>IF(Z145="","",ROUND(AA145+AB145+AC145,2))</f>
        <v/>
      </c>
      <c r="O145"/>
      <c r="P145"/>
      <c r="Q145"/>
      <c r="R145"/>
      <c r="S145"/>
      <c r="T145"/>
      <c r="U145" s="2"/>
      <c r="V145" s="2"/>
      <c r="W145"/>
      <c r="X145" s="2"/>
      <c r="Y145" s="2"/>
      <c r="Z145" s="2" t="str">
        <f>IF(F145="","",F145*MAX(1,INT(N(O145)))+N(U145)+N(V145))</f>
        <v/>
      </c>
      <c r="AA145" s="2" t="str">
        <f>IF(Z145="","",MAX(1,INT(N(O145)))*(MIN(Z145/MAX(1,INT(N(O145))),Settings!$B$2)*Settings!$B$3/100+MAX(Z145/MAX(1,INT(N(O145)))-Settings!$B$2,0)*Settings!$B$4/100))</f>
        <v/>
      </c>
      <c r="AB145" s="2" t="str">
        <f>IF(Z145="","",IF(Z145&lt;=0,0,IF(Z145&lt;=Settings!$B$5,Settings!$B$6,Settings!$B$7)))</f>
        <v/>
      </c>
      <c r="AC145" s="2" t="str">
        <f>IF(Z145="","",Z145*N(W145)/100)</f>
        <v/>
      </c>
      <c r="AD145" s="2" t="str">
        <f>IF(Z145="","",ROUND(F145*MAX(1,INT(N(O145)))+N(U145)-N145-N(X145)-N(Y145)-N(I145)*MAX(1,INT(N(O145))),2))</f>
        <v/>
      </c>
      <c r="AE145" s="3" t="str">
        <f>IF(OR(Z145="",N(I145)&lt;=0),"",AD145/(N(I145)*MAX(1,INT(N(O145)))))</f>
        <v/>
      </c>
    </row>
    <row r="146">
      <c r="A146"/>
      <c r="B146"/>
      <c r="C146"/>
      <c r="D146"/>
      <c r="E146" s="2"/>
      <c r="F146" s="2"/>
      <c r="G146"/>
      <c r="H146"/>
      <c r="I146" s="2"/>
      <c r="J146"/>
      <c r="K146"/>
      <c r="L146"/>
      <c r="M146"/>
      <c r="N146" s="2" t="str">
        <f>IF(Z146="","",ROUND(AA146+AB146+AC146,2))</f>
        <v/>
      </c>
      <c r="O146"/>
      <c r="P146"/>
      <c r="Q146"/>
      <c r="R146"/>
      <c r="S146"/>
      <c r="T146"/>
      <c r="U146" s="2"/>
      <c r="V146" s="2"/>
      <c r="W146"/>
      <c r="X146" s="2"/>
      <c r="Y146" s="2"/>
      <c r="Z146" s="2" t="str">
        <f>IF(F146="","",F146*MAX(1,INT(N(O146)))+N(U146)+N(V146))</f>
        <v/>
      </c>
      <c r="AA146" s="2" t="str">
        <f>IF(Z146="","",MAX(1,INT(N(O146)))*(MIN(Z146/MAX(1,INT(N(O146))),Settings!$B$2)*Settings!$B$3/100+MAX(Z146/MAX(1,INT(N(O146)))-Settings!$B$2,0)*Settings!$B$4/100))</f>
        <v/>
      </c>
      <c r="AB146" s="2" t="str">
        <f>IF(Z146="","",IF(Z146&lt;=0,0,IF(Z146&lt;=Settings!$B$5,Settings!$B$6,Settings!$B$7)))</f>
        <v/>
      </c>
      <c r="AC146" s="2" t="str">
        <f>IF(Z146="","",Z146*N(W146)/100)</f>
        <v/>
      </c>
      <c r="AD146" s="2" t="str">
        <f>IF(Z146="","",ROUND(F146*MAX(1,INT(N(O146)))+N(U146)-N146-N(X146)-N(Y146)-N(I146)*MAX(1,INT(N(O146))),2))</f>
        <v/>
      </c>
      <c r="AE146" s="3" t="str">
        <f>IF(OR(Z146="",N(I146)&lt;=0),"",AD146/(N(I146)*MAX(1,INT(N(O146)))))</f>
        <v/>
      </c>
    </row>
    <row r="147">
      <c r="A147"/>
      <c r="B147"/>
      <c r="C147"/>
      <c r="D147"/>
      <c r="E147" s="2"/>
      <c r="F147" s="2"/>
      <c r="G147"/>
      <c r="H147"/>
      <c r="I147" s="2"/>
      <c r="J147"/>
      <c r="K147"/>
      <c r="L147"/>
      <c r="M147"/>
      <c r="N147" s="2" t="str">
        <f>IF(Z147="","",ROUND(AA147+AB147+AC147,2))</f>
        <v/>
      </c>
      <c r="O147"/>
      <c r="P147"/>
      <c r="Q147"/>
      <c r="R147"/>
      <c r="S147"/>
      <c r="T147"/>
      <c r="U147" s="2"/>
      <c r="V147" s="2"/>
      <c r="W147"/>
      <c r="X147" s="2"/>
      <c r="Y147" s="2"/>
      <c r="Z147" s="2" t="str">
        <f>IF(F147="","",F147*MAX(1,INT(N(O147)))+N(U147)+N(V147))</f>
        <v/>
      </c>
      <c r="AA147" s="2" t="str">
        <f>IF(Z147="","",MAX(1,INT(N(O147)))*(MIN(Z147/MAX(1,INT(N(O147))),Settings!$B$2)*Settings!$B$3/100+MAX(Z147/MAX(1,INT(N(O147)))-Settings!$B$2,0)*Settings!$B$4/100))</f>
        <v/>
      </c>
      <c r="AB147" s="2" t="str">
        <f>IF(Z147="","",IF(Z147&lt;=0,0,IF(Z147&lt;=Settings!$B$5,Settings!$B$6,Settings!$B$7)))</f>
        <v/>
      </c>
      <c r="AC147" s="2" t="str">
        <f>IF(Z147="","",Z147*N(W147)/100)</f>
        <v/>
      </c>
      <c r="AD147" s="2" t="str">
        <f>IF(Z147="","",ROUND(F147*MAX(1,INT(N(O147)))+N(U147)-N147-N(X147)-N(Y147)-N(I147)*MAX(1,INT(N(O147))),2))</f>
        <v/>
      </c>
      <c r="AE147" s="3" t="str">
        <f>IF(OR(Z147="",N(I147)&lt;=0),"",AD147/(N(I147)*MAX(1,INT(N(O147)))))</f>
        <v/>
      </c>
    </row>
    <row r="148">
      <c r="A148"/>
      <c r="B148"/>
      <c r="C148"/>
      <c r="D148"/>
      <c r="E148" s="2"/>
      <c r="F148" s="2"/>
      <c r="G148"/>
      <c r="H148"/>
      <c r="I148" s="2"/>
      <c r="J148"/>
      <c r="K148"/>
      <c r="L148"/>
      <c r="M148"/>
      <c r="N148" s="2" t="str">
        <f>IF(Z148="","",ROUND(AA148+AB148+AC148,2))</f>
        <v/>
      </c>
      <c r="O148"/>
      <c r="P148"/>
      <c r="Q148"/>
      <c r="R148"/>
      <c r="S148"/>
      <c r="T148"/>
      <c r="U148" s="2"/>
      <c r="V148" s="2"/>
      <c r="W148"/>
      <c r="X148" s="2"/>
      <c r="Y148" s="2"/>
      <c r="Z148" s="2" t="str">
        <f>IF(F148="","",F148*MAX(1,INT(N(O148)))+N(U148)+N(V148))</f>
        <v/>
      </c>
      <c r="AA148" s="2" t="str">
        <f>IF(Z148="","",MAX(1,INT(N(O148)))*(MIN(Z148/MAX(1,INT(N(O148))),Settings!$B$2)*Settings!$B$3/100+MAX(Z148/MAX(1,INT(N(O148)))-Settings!$B$2,0)*Settings!$B$4/100))</f>
        <v/>
      </c>
      <c r="AB148" s="2" t="str">
        <f>IF(Z148="","",IF(Z148&lt;=0,0,IF(Z148&lt;=Settings!$B$5,Settings!$B$6,Settings!$B$7)))</f>
        <v/>
      </c>
      <c r="AC148" s="2" t="str">
        <f>IF(Z148="","",Z148*N(W148)/100)</f>
        <v/>
      </c>
      <c r="AD148" s="2" t="str">
        <f>IF(Z148="","",ROUND(F148*MAX(1,INT(N(O148)))+N(U148)-N148-N(X148)-N(Y148)-N(I148)*MAX(1,INT(N(O148))),2))</f>
        <v/>
      </c>
      <c r="AE148" s="3" t="str">
        <f>IF(OR(Z148="",N(I148)&lt;=0),"",AD148/(N(I148)*MAX(1,INT(N(O148)))))</f>
        <v/>
      </c>
    </row>
    <row r="149">
      <c r="A149"/>
      <c r="B149"/>
      <c r="C149"/>
      <c r="D149"/>
      <c r="E149" s="2"/>
      <c r="F149" s="2"/>
      <c r="G149"/>
      <c r="H149"/>
      <c r="I149" s="2"/>
      <c r="J149"/>
      <c r="K149"/>
      <c r="L149"/>
      <c r="M149"/>
      <c r="N149" s="2" t="str">
        <f>IF(Z149="","",ROUND(AA149+AB149+AC149,2))</f>
        <v/>
      </c>
      <c r="O149"/>
      <c r="P149"/>
      <c r="Q149"/>
      <c r="R149"/>
      <c r="S149"/>
      <c r="T149"/>
      <c r="U149" s="2"/>
      <c r="V149" s="2"/>
      <c r="W149"/>
      <c r="X149" s="2"/>
      <c r="Y149" s="2"/>
      <c r="Z149" s="2" t="str">
        <f>IF(F149="","",F149*MAX(1,INT(N(O149)))+N(U149)+N(V149))</f>
        <v/>
      </c>
      <c r="AA149" s="2" t="str">
        <f>IF(Z149="","",MAX(1,INT(N(O149)))*(MIN(Z149/MAX(1,INT(N(O149))),Settings!$B$2)*Settings!$B$3/100+MAX(Z149/MAX(1,INT(N(O149)))-Settings!$B$2,0)*Settings!$B$4/100))</f>
        <v/>
      </c>
      <c r="AB149" s="2" t="str">
        <f>IF(Z149="","",IF(Z149&lt;=0,0,IF(Z149&lt;=Settings!$B$5,Settings!$B$6,Settings!$B$7)))</f>
        <v/>
      </c>
      <c r="AC149" s="2" t="str">
        <f>IF(Z149="","",Z149*N(W149)/100)</f>
        <v/>
      </c>
      <c r="AD149" s="2" t="str">
        <f>IF(Z149="","",ROUND(F149*MAX(1,INT(N(O149)))+N(U149)-N149-N(X149)-N(Y149)-N(I149)*MAX(1,INT(N(O149))),2))</f>
        <v/>
      </c>
      <c r="AE149" s="3" t="str">
        <f>IF(OR(Z149="",N(I149)&lt;=0),"",AD149/(N(I149)*MAX(1,INT(N(O149)))))</f>
        <v/>
      </c>
    </row>
    <row r="150">
      <c r="A150"/>
      <c r="B150"/>
      <c r="C150"/>
      <c r="D150"/>
      <c r="E150" s="2"/>
      <c r="F150" s="2"/>
      <c r="G150"/>
      <c r="H150"/>
      <c r="I150" s="2"/>
      <c r="J150"/>
      <c r="K150"/>
      <c r="L150"/>
      <c r="M150"/>
      <c r="N150" s="2" t="str">
        <f>IF(Z150="","",ROUND(AA150+AB150+AC150,2))</f>
        <v/>
      </c>
      <c r="O150"/>
      <c r="P150"/>
      <c r="Q150"/>
      <c r="R150"/>
      <c r="S150"/>
      <c r="T150"/>
      <c r="U150" s="2"/>
      <c r="V150" s="2"/>
      <c r="W150"/>
      <c r="X150" s="2"/>
      <c r="Y150" s="2"/>
      <c r="Z150" s="2" t="str">
        <f>IF(F150="","",F150*MAX(1,INT(N(O150)))+N(U150)+N(V150))</f>
        <v/>
      </c>
      <c r="AA150" s="2" t="str">
        <f>IF(Z150="","",MAX(1,INT(N(O150)))*(MIN(Z150/MAX(1,INT(N(O150))),Settings!$B$2)*Settings!$B$3/100+MAX(Z150/MAX(1,INT(N(O150)))-Settings!$B$2,0)*Settings!$B$4/100))</f>
        <v/>
      </c>
      <c r="AB150" s="2" t="str">
        <f>IF(Z150="","",IF(Z150&lt;=0,0,IF(Z150&lt;=Settings!$B$5,Settings!$B$6,Settings!$B$7)))</f>
        <v/>
      </c>
      <c r="AC150" s="2" t="str">
        <f>IF(Z150="","",Z150*N(W150)/100)</f>
        <v/>
      </c>
      <c r="AD150" s="2" t="str">
        <f>IF(Z150="","",ROUND(F150*MAX(1,INT(N(O150)))+N(U150)-N150-N(X150)-N(Y150)-N(I150)*MAX(1,INT(N(O150))),2))</f>
        <v/>
      </c>
      <c r="AE150" s="3" t="str">
        <f>IF(OR(Z150="",N(I150)&lt;=0),"",AD150/(N(I150)*MAX(1,INT(N(O150)))))</f>
        <v/>
      </c>
    </row>
    <row r="151">
      <c r="A151"/>
      <c r="B151"/>
      <c r="C151"/>
      <c r="D151"/>
      <c r="E151" s="2"/>
      <c r="F151" s="2"/>
      <c r="G151"/>
      <c r="H151"/>
      <c r="I151" s="2"/>
      <c r="J151"/>
      <c r="K151"/>
      <c r="L151"/>
      <c r="M151"/>
      <c r="N151" s="2" t="str">
        <f>IF(Z151="","",ROUND(AA151+AB151+AC151,2))</f>
        <v/>
      </c>
      <c r="O151"/>
      <c r="P151"/>
      <c r="Q151"/>
      <c r="R151"/>
      <c r="S151"/>
      <c r="T151"/>
      <c r="U151" s="2"/>
      <c r="V151" s="2"/>
      <c r="W151"/>
      <c r="X151" s="2"/>
      <c r="Y151" s="2"/>
      <c r="Z151" s="2" t="str">
        <f>IF(F151="","",F151*MAX(1,INT(N(O151)))+N(U151)+N(V151))</f>
        <v/>
      </c>
      <c r="AA151" s="2" t="str">
        <f>IF(Z151="","",MAX(1,INT(N(O151)))*(MIN(Z151/MAX(1,INT(N(O151))),Settings!$B$2)*Settings!$B$3/100+MAX(Z151/MAX(1,INT(N(O151)))-Settings!$B$2,0)*Settings!$B$4/100))</f>
        <v/>
      </c>
      <c r="AB151" s="2" t="str">
        <f>IF(Z151="","",IF(Z151&lt;=0,0,IF(Z151&lt;=Settings!$B$5,Settings!$B$6,Settings!$B$7)))</f>
        <v/>
      </c>
      <c r="AC151" s="2" t="str">
        <f>IF(Z151="","",Z151*N(W151)/100)</f>
        <v/>
      </c>
      <c r="AD151" s="2" t="str">
        <f>IF(Z151="","",ROUND(F151*MAX(1,INT(N(O151)))+N(U151)-N151-N(X151)-N(Y151)-N(I151)*MAX(1,INT(N(O151))),2))</f>
        <v/>
      </c>
      <c r="AE151" s="3" t="str">
        <f>IF(OR(Z151="",N(I151)&lt;=0),"",AD151/(N(I151)*MAX(1,INT(N(O151)))))</f>
        <v/>
      </c>
    </row>
    <row r="152">
      <c r="A152"/>
      <c r="B152"/>
      <c r="C152"/>
      <c r="D152"/>
      <c r="E152" s="2"/>
      <c r="F152" s="2"/>
      <c r="G152"/>
      <c r="H152"/>
      <c r="I152" s="2"/>
      <c r="J152"/>
      <c r="K152"/>
      <c r="L152"/>
      <c r="M152"/>
      <c r="N152" s="2" t="str">
        <f>IF(Z152="","",ROUND(AA152+AB152+AC152,2))</f>
        <v/>
      </c>
      <c r="O152"/>
      <c r="P152"/>
      <c r="Q152"/>
      <c r="R152"/>
      <c r="S152"/>
      <c r="T152"/>
      <c r="U152" s="2"/>
      <c r="V152" s="2"/>
      <c r="W152"/>
      <c r="X152" s="2"/>
      <c r="Y152" s="2"/>
      <c r="Z152" s="2" t="str">
        <f>IF(F152="","",F152*MAX(1,INT(N(O152)))+N(U152)+N(V152))</f>
        <v/>
      </c>
      <c r="AA152" s="2" t="str">
        <f>IF(Z152="","",MAX(1,INT(N(O152)))*(MIN(Z152/MAX(1,INT(N(O152))),Settings!$B$2)*Settings!$B$3/100+MAX(Z152/MAX(1,INT(N(O152)))-Settings!$B$2,0)*Settings!$B$4/100))</f>
        <v/>
      </c>
      <c r="AB152" s="2" t="str">
        <f>IF(Z152="","",IF(Z152&lt;=0,0,IF(Z152&lt;=Settings!$B$5,Settings!$B$6,Settings!$B$7)))</f>
        <v/>
      </c>
      <c r="AC152" s="2" t="str">
        <f>IF(Z152="","",Z152*N(W152)/100)</f>
        <v/>
      </c>
      <c r="AD152" s="2" t="str">
        <f>IF(Z152="","",ROUND(F152*MAX(1,INT(N(O152)))+N(U152)-N152-N(X152)-N(Y152)-N(I152)*MAX(1,INT(N(O152))),2))</f>
        <v/>
      </c>
      <c r="AE152" s="3" t="str">
        <f>IF(OR(Z152="",N(I152)&lt;=0),"",AD152/(N(I152)*MAX(1,INT(N(O152)))))</f>
        <v/>
      </c>
    </row>
    <row r="153">
      <c r="A153"/>
      <c r="B153"/>
      <c r="C153"/>
      <c r="D153"/>
      <c r="E153" s="2"/>
      <c r="F153" s="2"/>
      <c r="G153"/>
      <c r="H153"/>
      <c r="I153" s="2"/>
      <c r="J153"/>
      <c r="K153"/>
      <c r="L153"/>
      <c r="M153"/>
      <c r="N153" s="2" t="str">
        <f>IF(Z153="","",ROUND(AA153+AB153+AC153,2))</f>
        <v/>
      </c>
      <c r="O153"/>
      <c r="P153"/>
      <c r="Q153"/>
      <c r="R153"/>
      <c r="S153"/>
      <c r="T153"/>
      <c r="U153" s="2"/>
      <c r="V153" s="2"/>
      <c r="W153"/>
      <c r="X153" s="2"/>
      <c r="Y153" s="2"/>
      <c r="Z153" s="2" t="str">
        <f>IF(F153="","",F153*MAX(1,INT(N(O153)))+N(U153)+N(V153))</f>
        <v/>
      </c>
      <c r="AA153" s="2" t="str">
        <f>IF(Z153="","",MAX(1,INT(N(O153)))*(MIN(Z153/MAX(1,INT(N(O153))),Settings!$B$2)*Settings!$B$3/100+MAX(Z153/MAX(1,INT(N(O153)))-Settings!$B$2,0)*Settings!$B$4/100))</f>
        <v/>
      </c>
      <c r="AB153" s="2" t="str">
        <f>IF(Z153="","",IF(Z153&lt;=0,0,IF(Z153&lt;=Settings!$B$5,Settings!$B$6,Settings!$B$7)))</f>
        <v/>
      </c>
      <c r="AC153" s="2" t="str">
        <f>IF(Z153="","",Z153*N(W153)/100)</f>
        <v/>
      </c>
      <c r="AD153" s="2" t="str">
        <f>IF(Z153="","",ROUND(F153*MAX(1,INT(N(O153)))+N(U153)-N153-N(X153)-N(Y153)-N(I153)*MAX(1,INT(N(O153))),2))</f>
        <v/>
      </c>
      <c r="AE153" s="3" t="str">
        <f>IF(OR(Z153="",N(I153)&lt;=0),"",AD153/(N(I153)*MAX(1,INT(N(O153)))))</f>
        <v/>
      </c>
    </row>
    <row r="154">
      <c r="A154"/>
      <c r="B154"/>
      <c r="C154"/>
      <c r="D154"/>
      <c r="E154" s="2"/>
      <c r="F154" s="2"/>
      <c r="G154"/>
      <c r="H154"/>
      <c r="I154" s="2"/>
      <c r="J154"/>
      <c r="K154"/>
      <c r="L154"/>
      <c r="M154"/>
      <c r="N154" s="2" t="str">
        <f>IF(Z154="","",ROUND(AA154+AB154+AC154,2))</f>
        <v/>
      </c>
      <c r="O154"/>
      <c r="P154"/>
      <c r="Q154"/>
      <c r="R154"/>
      <c r="S154"/>
      <c r="T154"/>
      <c r="U154" s="2"/>
      <c r="V154" s="2"/>
      <c r="W154"/>
      <c r="X154" s="2"/>
      <c r="Y154" s="2"/>
      <c r="Z154" s="2" t="str">
        <f>IF(F154="","",F154*MAX(1,INT(N(O154)))+N(U154)+N(V154))</f>
        <v/>
      </c>
      <c r="AA154" s="2" t="str">
        <f>IF(Z154="","",MAX(1,INT(N(O154)))*(MIN(Z154/MAX(1,INT(N(O154))),Settings!$B$2)*Settings!$B$3/100+MAX(Z154/MAX(1,INT(N(O154)))-Settings!$B$2,0)*Settings!$B$4/100))</f>
        <v/>
      </c>
      <c r="AB154" s="2" t="str">
        <f>IF(Z154="","",IF(Z154&lt;=0,0,IF(Z154&lt;=Settings!$B$5,Settings!$B$6,Settings!$B$7)))</f>
        <v/>
      </c>
      <c r="AC154" s="2" t="str">
        <f>IF(Z154="","",Z154*N(W154)/100)</f>
        <v/>
      </c>
      <c r="AD154" s="2" t="str">
        <f>IF(Z154="","",ROUND(F154*MAX(1,INT(N(O154)))+N(U154)-N154-N(X154)-N(Y154)-N(I154)*MAX(1,INT(N(O154))),2))</f>
        <v/>
      </c>
      <c r="AE154" s="3" t="str">
        <f>IF(OR(Z154="",N(I154)&lt;=0),"",AD154/(N(I154)*MAX(1,INT(N(O154)))))</f>
        <v/>
      </c>
    </row>
    <row r="155">
      <c r="A155"/>
      <c r="B155"/>
      <c r="C155"/>
      <c r="D155"/>
      <c r="E155" s="2"/>
      <c r="F155" s="2"/>
      <c r="G155"/>
      <c r="H155"/>
      <c r="I155" s="2"/>
      <c r="J155"/>
      <c r="K155"/>
      <c r="L155"/>
      <c r="M155"/>
      <c r="N155" s="2" t="str">
        <f>IF(Z155="","",ROUND(AA155+AB155+AC155,2))</f>
        <v/>
      </c>
      <c r="O155"/>
      <c r="P155"/>
      <c r="Q155"/>
      <c r="R155"/>
      <c r="S155"/>
      <c r="T155"/>
      <c r="U155" s="2"/>
      <c r="V155" s="2"/>
      <c r="W155"/>
      <c r="X155" s="2"/>
      <c r="Y155" s="2"/>
      <c r="Z155" s="2" t="str">
        <f>IF(F155="","",F155*MAX(1,INT(N(O155)))+N(U155)+N(V155))</f>
        <v/>
      </c>
      <c r="AA155" s="2" t="str">
        <f>IF(Z155="","",MAX(1,INT(N(O155)))*(MIN(Z155/MAX(1,INT(N(O155))),Settings!$B$2)*Settings!$B$3/100+MAX(Z155/MAX(1,INT(N(O155)))-Settings!$B$2,0)*Settings!$B$4/100))</f>
        <v/>
      </c>
      <c r="AB155" s="2" t="str">
        <f>IF(Z155="","",IF(Z155&lt;=0,0,IF(Z155&lt;=Settings!$B$5,Settings!$B$6,Settings!$B$7)))</f>
        <v/>
      </c>
      <c r="AC155" s="2" t="str">
        <f>IF(Z155="","",Z155*N(W155)/100)</f>
        <v/>
      </c>
      <c r="AD155" s="2" t="str">
        <f>IF(Z155="","",ROUND(F155*MAX(1,INT(N(O155)))+N(U155)-N155-N(X155)-N(Y155)-N(I155)*MAX(1,INT(N(O155))),2))</f>
        <v/>
      </c>
      <c r="AE155" s="3" t="str">
        <f>IF(OR(Z155="",N(I155)&lt;=0),"",AD155/(N(I155)*MAX(1,INT(N(O155)))))</f>
        <v/>
      </c>
    </row>
    <row r="156">
      <c r="A156"/>
      <c r="B156"/>
      <c r="C156"/>
      <c r="D156"/>
      <c r="E156" s="2"/>
      <c r="F156" s="2"/>
      <c r="G156"/>
      <c r="H156"/>
      <c r="I156" s="2"/>
      <c r="J156"/>
      <c r="K156"/>
      <c r="L156"/>
      <c r="M156"/>
      <c r="N156" s="2" t="str">
        <f>IF(Z156="","",ROUND(AA156+AB156+AC156,2))</f>
        <v/>
      </c>
      <c r="O156"/>
      <c r="P156"/>
      <c r="Q156"/>
      <c r="R156"/>
      <c r="S156"/>
      <c r="T156"/>
      <c r="U156" s="2"/>
      <c r="V156" s="2"/>
      <c r="W156"/>
      <c r="X156" s="2"/>
      <c r="Y156" s="2"/>
      <c r="Z156" s="2" t="str">
        <f>IF(F156="","",F156*MAX(1,INT(N(O156)))+N(U156)+N(V156))</f>
        <v/>
      </c>
      <c r="AA156" s="2" t="str">
        <f>IF(Z156="","",MAX(1,INT(N(O156)))*(MIN(Z156/MAX(1,INT(N(O156))),Settings!$B$2)*Settings!$B$3/100+MAX(Z156/MAX(1,INT(N(O156)))-Settings!$B$2,0)*Settings!$B$4/100))</f>
        <v/>
      </c>
      <c r="AB156" s="2" t="str">
        <f>IF(Z156="","",IF(Z156&lt;=0,0,IF(Z156&lt;=Settings!$B$5,Settings!$B$6,Settings!$B$7)))</f>
        <v/>
      </c>
      <c r="AC156" s="2" t="str">
        <f>IF(Z156="","",Z156*N(W156)/100)</f>
        <v/>
      </c>
      <c r="AD156" s="2" t="str">
        <f>IF(Z156="","",ROUND(F156*MAX(1,INT(N(O156)))+N(U156)-N156-N(X156)-N(Y156)-N(I156)*MAX(1,INT(N(O156))),2))</f>
        <v/>
      </c>
      <c r="AE156" s="3" t="str">
        <f>IF(OR(Z156="",N(I156)&lt;=0),"",AD156/(N(I156)*MAX(1,INT(N(O156)))))</f>
        <v/>
      </c>
    </row>
    <row r="157">
      <c r="A157"/>
      <c r="B157"/>
      <c r="C157"/>
      <c r="D157"/>
      <c r="E157" s="2"/>
      <c r="F157" s="2"/>
      <c r="G157"/>
      <c r="H157"/>
      <c r="I157" s="2"/>
      <c r="J157"/>
      <c r="K157"/>
      <c r="L157"/>
      <c r="M157"/>
      <c r="N157" s="2" t="str">
        <f>IF(Z157="","",ROUND(AA157+AB157+AC157,2))</f>
        <v/>
      </c>
      <c r="O157"/>
      <c r="P157"/>
      <c r="Q157"/>
      <c r="R157"/>
      <c r="S157"/>
      <c r="T157"/>
      <c r="U157" s="2"/>
      <c r="V157" s="2"/>
      <c r="W157"/>
      <c r="X157" s="2"/>
      <c r="Y157" s="2"/>
      <c r="Z157" s="2" t="str">
        <f>IF(F157="","",F157*MAX(1,INT(N(O157)))+N(U157)+N(V157))</f>
        <v/>
      </c>
      <c r="AA157" s="2" t="str">
        <f>IF(Z157="","",MAX(1,INT(N(O157)))*(MIN(Z157/MAX(1,INT(N(O157))),Settings!$B$2)*Settings!$B$3/100+MAX(Z157/MAX(1,INT(N(O157)))-Settings!$B$2,0)*Settings!$B$4/100))</f>
        <v/>
      </c>
      <c r="AB157" s="2" t="str">
        <f>IF(Z157="","",IF(Z157&lt;=0,0,IF(Z157&lt;=Settings!$B$5,Settings!$B$6,Settings!$B$7)))</f>
        <v/>
      </c>
      <c r="AC157" s="2" t="str">
        <f>IF(Z157="","",Z157*N(W157)/100)</f>
        <v/>
      </c>
      <c r="AD157" s="2" t="str">
        <f>IF(Z157="","",ROUND(F157*MAX(1,INT(N(O157)))+N(U157)-N157-N(X157)-N(Y157)-N(I157)*MAX(1,INT(N(O157))),2))</f>
        <v/>
      </c>
      <c r="AE157" s="3" t="str">
        <f>IF(OR(Z157="",N(I157)&lt;=0),"",AD157/(N(I157)*MAX(1,INT(N(O157)))))</f>
        <v/>
      </c>
    </row>
    <row r="158">
      <c r="A158"/>
      <c r="B158"/>
      <c r="C158"/>
      <c r="D158"/>
      <c r="E158" s="2"/>
      <c r="F158" s="2"/>
      <c r="G158"/>
      <c r="H158"/>
      <c r="I158" s="2"/>
      <c r="J158"/>
      <c r="K158"/>
      <c r="L158"/>
      <c r="M158"/>
      <c r="N158" s="2" t="str">
        <f>IF(Z158="","",ROUND(AA158+AB158+AC158,2))</f>
        <v/>
      </c>
      <c r="O158"/>
      <c r="P158"/>
      <c r="Q158"/>
      <c r="R158"/>
      <c r="S158"/>
      <c r="T158"/>
      <c r="U158" s="2"/>
      <c r="V158" s="2"/>
      <c r="W158"/>
      <c r="X158" s="2"/>
      <c r="Y158" s="2"/>
      <c r="Z158" s="2" t="str">
        <f>IF(F158="","",F158*MAX(1,INT(N(O158)))+N(U158)+N(V158))</f>
        <v/>
      </c>
      <c r="AA158" s="2" t="str">
        <f>IF(Z158="","",MAX(1,INT(N(O158)))*(MIN(Z158/MAX(1,INT(N(O158))),Settings!$B$2)*Settings!$B$3/100+MAX(Z158/MAX(1,INT(N(O158)))-Settings!$B$2,0)*Settings!$B$4/100))</f>
        <v/>
      </c>
      <c r="AB158" s="2" t="str">
        <f>IF(Z158="","",IF(Z158&lt;=0,0,IF(Z158&lt;=Settings!$B$5,Settings!$B$6,Settings!$B$7)))</f>
        <v/>
      </c>
      <c r="AC158" s="2" t="str">
        <f>IF(Z158="","",Z158*N(W158)/100)</f>
        <v/>
      </c>
      <c r="AD158" s="2" t="str">
        <f>IF(Z158="","",ROUND(F158*MAX(1,INT(N(O158)))+N(U158)-N158-N(X158)-N(Y158)-N(I158)*MAX(1,INT(N(O158))),2))</f>
        <v/>
      </c>
      <c r="AE158" s="3" t="str">
        <f>IF(OR(Z158="",N(I158)&lt;=0),"",AD158/(N(I158)*MAX(1,INT(N(O158)))))</f>
        <v/>
      </c>
    </row>
    <row r="159">
      <c r="A159"/>
      <c r="B159"/>
      <c r="C159"/>
      <c r="D159"/>
      <c r="E159" s="2"/>
      <c r="F159" s="2"/>
      <c r="G159"/>
      <c r="H159"/>
      <c r="I159" s="2"/>
      <c r="J159"/>
      <c r="K159"/>
      <c r="L159"/>
      <c r="M159"/>
      <c r="N159" s="2" t="str">
        <f>IF(Z159="","",ROUND(AA159+AB159+AC159,2))</f>
        <v/>
      </c>
      <c r="O159"/>
      <c r="P159"/>
      <c r="Q159"/>
      <c r="R159"/>
      <c r="S159"/>
      <c r="T159"/>
      <c r="U159" s="2"/>
      <c r="V159" s="2"/>
      <c r="W159"/>
      <c r="X159" s="2"/>
      <c r="Y159" s="2"/>
      <c r="Z159" s="2" t="str">
        <f>IF(F159="","",F159*MAX(1,INT(N(O159)))+N(U159)+N(V159))</f>
        <v/>
      </c>
      <c r="AA159" s="2" t="str">
        <f>IF(Z159="","",MAX(1,INT(N(O159)))*(MIN(Z159/MAX(1,INT(N(O159))),Settings!$B$2)*Settings!$B$3/100+MAX(Z159/MAX(1,INT(N(O159)))-Settings!$B$2,0)*Settings!$B$4/100))</f>
        <v/>
      </c>
      <c r="AB159" s="2" t="str">
        <f>IF(Z159="","",IF(Z159&lt;=0,0,IF(Z159&lt;=Settings!$B$5,Settings!$B$6,Settings!$B$7)))</f>
        <v/>
      </c>
      <c r="AC159" s="2" t="str">
        <f>IF(Z159="","",Z159*N(W159)/100)</f>
        <v/>
      </c>
      <c r="AD159" s="2" t="str">
        <f>IF(Z159="","",ROUND(F159*MAX(1,INT(N(O159)))+N(U159)-N159-N(X159)-N(Y159)-N(I159)*MAX(1,INT(N(O159))),2))</f>
        <v/>
      </c>
      <c r="AE159" s="3" t="str">
        <f>IF(OR(Z159="",N(I159)&lt;=0),"",AD159/(N(I159)*MAX(1,INT(N(O159)))))</f>
        <v/>
      </c>
    </row>
    <row r="160">
      <c r="A160"/>
      <c r="B160"/>
      <c r="C160"/>
      <c r="D160"/>
      <c r="E160" s="2"/>
      <c r="F160" s="2"/>
      <c r="G160"/>
      <c r="H160"/>
      <c r="I160" s="2"/>
      <c r="J160"/>
      <c r="K160"/>
      <c r="L160"/>
      <c r="M160"/>
      <c r="N160" s="2" t="str">
        <f>IF(Z160="","",ROUND(AA160+AB160+AC160,2))</f>
        <v/>
      </c>
      <c r="O160"/>
      <c r="P160"/>
      <c r="Q160"/>
      <c r="R160"/>
      <c r="S160"/>
      <c r="T160"/>
      <c r="U160" s="2"/>
      <c r="V160" s="2"/>
      <c r="W160"/>
      <c r="X160" s="2"/>
      <c r="Y160" s="2"/>
      <c r="Z160" s="2" t="str">
        <f>IF(F160="","",F160*MAX(1,INT(N(O160)))+N(U160)+N(V160))</f>
        <v/>
      </c>
      <c r="AA160" s="2" t="str">
        <f>IF(Z160="","",MAX(1,INT(N(O160)))*(MIN(Z160/MAX(1,INT(N(O160))),Settings!$B$2)*Settings!$B$3/100+MAX(Z160/MAX(1,INT(N(O160)))-Settings!$B$2,0)*Settings!$B$4/100))</f>
        <v/>
      </c>
      <c r="AB160" s="2" t="str">
        <f>IF(Z160="","",IF(Z160&lt;=0,0,IF(Z160&lt;=Settings!$B$5,Settings!$B$6,Settings!$B$7)))</f>
        <v/>
      </c>
      <c r="AC160" s="2" t="str">
        <f>IF(Z160="","",Z160*N(W160)/100)</f>
        <v/>
      </c>
      <c r="AD160" s="2" t="str">
        <f>IF(Z160="","",ROUND(F160*MAX(1,INT(N(O160)))+N(U160)-N160-N(X160)-N(Y160)-N(I160)*MAX(1,INT(N(O160))),2))</f>
        <v/>
      </c>
      <c r="AE160" s="3" t="str">
        <f>IF(OR(Z160="",N(I160)&lt;=0),"",AD160/(N(I160)*MAX(1,INT(N(O160)))))</f>
        <v/>
      </c>
    </row>
    <row r="161">
      <c r="A161"/>
      <c r="B161"/>
      <c r="C161"/>
      <c r="D161"/>
      <c r="E161" s="2"/>
      <c r="F161" s="2"/>
      <c r="G161"/>
      <c r="H161"/>
      <c r="I161" s="2"/>
      <c r="J161"/>
      <c r="K161"/>
      <c r="L161"/>
      <c r="M161"/>
      <c r="N161" s="2" t="str">
        <f>IF(Z161="","",ROUND(AA161+AB161+AC161,2))</f>
        <v/>
      </c>
      <c r="O161"/>
      <c r="P161"/>
      <c r="Q161"/>
      <c r="R161"/>
      <c r="S161"/>
      <c r="T161"/>
      <c r="U161" s="2"/>
      <c r="V161" s="2"/>
      <c r="W161"/>
      <c r="X161" s="2"/>
      <c r="Y161" s="2"/>
      <c r="Z161" s="2" t="str">
        <f>IF(F161="","",F161*MAX(1,INT(N(O161)))+N(U161)+N(V161))</f>
        <v/>
      </c>
      <c r="AA161" s="2" t="str">
        <f>IF(Z161="","",MAX(1,INT(N(O161)))*(MIN(Z161/MAX(1,INT(N(O161))),Settings!$B$2)*Settings!$B$3/100+MAX(Z161/MAX(1,INT(N(O161)))-Settings!$B$2,0)*Settings!$B$4/100))</f>
        <v/>
      </c>
      <c r="AB161" s="2" t="str">
        <f>IF(Z161="","",IF(Z161&lt;=0,0,IF(Z161&lt;=Settings!$B$5,Settings!$B$6,Settings!$B$7)))</f>
        <v/>
      </c>
      <c r="AC161" s="2" t="str">
        <f>IF(Z161="","",Z161*N(W161)/100)</f>
        <v/>
      </c>
      <c r="AD161" s="2" t="str">
        <f>IF(Z161="","",ROUND(F161*MAX(1,INT(N(O161)))+N(U161)-N161-N(X161)-N(Y161)-N(I161)*MAX(1,INT(N(O161))),2))</f>
        <v/>
      </c>
      <c r="AE161" s="3" t="str">
        <f>IF(OR(Z161="",N(I161)&lt;=0),"",AD161/(N(I161)*MAX(1,INT(N(O161)))))</f>
        <v/>
      </c>
    </row>
    <row r="162">
      <c r="A162"/>
      <c r="B162"/>
      <c r="C162"/>
      <c r="D162"/>
      <c r="E162" s="2"/>
      <c r="F162" s="2"/>
      <c r="G162"/>
      <c r="H162"/>
      <c r="I162" s="2"/>
      <c r="J162"/>
      <c r="K162"/>
      <c r="L162"/>
      <c r="M162"/>
      <c r="N162" s="2" t="str">
        <f>IF(Z162="","",ROUND(AA162+AB162+AC162,2))</f>
        <v/>
      </c>
      <c r="O162"/>
      <c r="P162"/>
      <c r="Q162"/>
      <c r="R162"/>
      <c r="S162"/>
      <c r="T162"/>
      <c r="U162" s="2"/>
      <c r="V162" s="2"/>
      <c r="W162"/>
      <c r="X162" s="2"/>
      <c r="Y162" s="2"/>
      <c r="Z162" s="2" t="str">
        <f>IF(F162="","",F162*MAX(1,INT(N(O162)))+N(U162)+N(V162))</f>
        <v/>
      </c>
      <c r="AA162" s="2" t="str">
        <f>IF(Z162="","",MAX(1,INT(N(O162)))*(MIN(Z162/MAX(1,INT(N(O162))),Settings!$B$2)*Settings!$B$3/100+MAX(Z162/MAX(1,INT(N(O162)))-Settings!$B$2,0)*Settings!$B$4/100))</f>
        <v/>
      </c>
      <c r="AB162" s="2" t="str">
        <f>IF(Z162="","",IF(Z162&lt;=0,0,IF(Z162&lt;=Settings!$B$5,Settings!$B$6,Settings!$B$7)))</f>
        <v/>
      </c>
      <c r="AC162" s="2" t="str">
        <f>IF(Z162="","",Z162*N(W162)/100)</f>
        <v/>
      </c>
      <c r="AD162" s="2" t="str">
        <f>IF(Z162="","",ROUND(F162*MAX(1,INT(N(O162)))+N(U162)-N162-N(X162)-N(Y162)-N(I162)*MAX(1,INT(N(O162))),2))</f>
        <v/>
      </c>
      <c r="AE162" s="3" t="str">
        <f>IF(OR(Z162="",N(I162)&lt;=0),"",AD162/(N(I162)*MAX(1,INT(N(O162)))))</f>
        <v/>
      </c>
    </row>
    <row r="163">
      <c r="A163"/>
      <c r="B163"/>
      <c r="C163"/>
      <c r="D163"/>
      <c r="E163" s="2"/>
      <c r="F163" s="2"/>
      <c r="G163"/>
      <c r="H163"/>
      <c r="I163" s="2"/>
      <c r="J163"/>
      <c r="K163"/>
      <c r="L163"/>
      <c r="M163"/>
      <c r="N163" s="2" t="str">
        <f>IF(Z163="","",ROUND(AA163+AB163+AC163,2))</f>
        <v/>
      </c>
      <c r="O163"/>
      <c r="P163"/>
      <c r="Q163"/>
      <c r="R163"/>
      <c r="S163"/>
      <c r="T163"/>
      <c r="U163" s="2"/>
      <c r="V163" s="2"/>
      <c r="W163"/>
      <c r="X163" s="2"/>
      <c r="Y163" s="2"/>
      <c r="Z163" s="2" t="str">
        <f>IF(F163="","",F163*MAX(1,INT(N(O163)))+N(U163)+N(V163))</f>
        <v/>
      </c>
      <c r="AA163" s="2" t="str">
        <f>IF(Z163="","",MAX(1,INT(N(O163)))*(MIN(Z163/MAX(1,INT(N(O163))),Settings!$B$2)*Settings!$B$3/100+MAX(Z163/MAX(1,INT(N(O163)))-Settings!$B$2,0)*Settings!$B$4/100))</f>
        <v/>
      </c>
      <c r="AB163" s="2" t="str">
        <f>IF(Z163="","",IF(Z163&lt;=0,0,IF(Z163&lt;=Settings!$B$5,Settings!$B$6,Settings!$B$7)))</f>
        <v/>
      </c>
      <c r="AC163" s="2" t="str">
        <f>IF(Z163="","",Z163*N(W163)/100)</f>
        <v/>
      </c>
      <c r="AD163" s="2" t="str">
        <f>IF(Z163="","",ROUND(F163*MAX(1,INT(N(O163)))+N(U163)-N163-N(X163)-N(Y163)-N(I163)*MAX(1,INT(N(O163))),2))</f>
        <v/>
      </c>
      <c r="AE163" s="3" t="str">
        <f>IF(OR(Z163="",N(I163)&lt;=0),"",AD163/(N(I163)*MAX(1,INT(N(O163)))))</f>
        <v/>
      </c>
    </row>
    <row r="164">
      <c r="A164"/>
      <c r="B164"/>
      <c r="C164"/>
      <c r="D164"/>
      <c r="E164" s="2"/>
      <c r="F164" s="2"/>
      <c r="G164"/>
      <c r="H164"/>
      <c r="I164" s="2"/>
      <c r="J164"/>
      <c r="K164"/>
      <c r="L164"/>
      <c r="M164"/>
      <c r="N164" s="2" t="str">
        <f>IF(Z164="","",ROUND(AA164+AB164+AC164,2))</f>
        <v/>
      </c>
      <c r="O164"/>
      <c r="P164"/>
      <c r="Q164"/>
      <c r="R164"/>
      <c r="S164"/>
      <c r="T164"/>
      <c r="U164" s="2"/>
      <c r="V164" s="2"/>
      <c r="W164"/>
      <c r="X164" s="2"/>
      <c r="Y164" s="2"/>
      <c r="Z164" s="2" t="str">
        <f>IF(F164="","",F164*MAX(1,INT(N(O164)))+N(U164)+N(V164))</f>
        <v/>
      </c>
      <c r="AA164" s="2" t="str">
        <f>IF(Z164="","",MAX(1,INT(N(O164)))*(MIN(Z164/MAX(1,INT(N(O164))),Settings!$B$2)*Settings!$B$3/100+MAX(Z164/MAX(1,INT(N(O164)))-Settings!$B$2,0)*Settings!$B$4/100))</f>
        <v/>
      </c>
      <c r="AB164" s="2" t="str">
        <f>IF(Z164="","",IF(Z164&lt;=0,0,IF(Z164&lt;=Settings!$B$5,Settings!$B$6,Settings!$B$7)))</f>
        <v/>
      </c>
      <c r="AC164" s="2" t="str">
        <f>IF(Z164="","",Z164*N(W164)/100)</f>
        <v/>
      </c>
      <c r="AD164" s="2" t="str">
        <f>IF(Z164="","",ROUND(F164*MAX(1,INT(N(O164)))+N(U164)-N164-N(X164)-N(Y164)-N(I164)*MAX(1,INT(N(O164))),2))</f>
        <v/>
      </c>
      <c r="AE164" s="3" t="str">
        <f>IF(OR(Z164="",N(I164)&lt;=0),"",AD164/(N(I164)*MAX(1,INT(N(O164)))))</f>
        <v/>
      </c>
    </row>
    <row r="165">
      <c r="A165"/>
      <c r="B165"/>
      <c r="C165"/>
      <c r="D165"/>
      <c r="E165" s="2"/>
      <c r="F165" s="2"/>
      <c r="G165"/>
      <c r="H165"/>
      <c r="I165" s="2"/>
      <c r="J165"/>
      <c r="K165"/>
      <c r="L165"/>
      <c r="M165"/>
      <c r="N165" s="2" t="str">
        <f>IF(Z165="","",ROUND(AA165+AB165+AC165,2))</f>
        <v/>
      </c>
      <c r="O165"/>
      <c r="P165"/>
      <c r="Q165"/>
      <c r="R165"/>
      <c r="S165"/>
      <c r="T165"/>
      <c r="U165" s="2"/>
      <c r="V165" s="2"/>
      <c r="W165"/>
      <c r="X165" s="2"/>
      <c r="Y165" s="2"/>
      <c r="Z165" s="2" t="str">
        <f>IF(F165="","",F165*MAX(1,INT(N(O165)))+N(U165)+N(V165))</f>
        <v/>
      </c>
      <c r="AA165" s="2" t="str">
        <f>IF(Z165="","",MAX(1,INT(N(O165)))*(MIN(Z165/MAX(1,INT(N(O165))),Settings!$B$2)*Settings!$B$3/100+MAX(Z165/MAX(1,INT(N(O165)))-Settings!$B$2,0)*Settings!$B$4/100))</f>
        <v/>
      </c>
      <c r="AB165" s="2" t="str">
        <f>IF(Z165="","",IF(Z165&lt;=0,0,IF(Z165&lt;=Settings!$B$5,Settings!$B$6,Settings!$B$7)))</f>
        <v/>
      </c>
      <c r="AC165" s="2" t="str">
        <f>IF(Z165="","",Z165*N(W165)/100)</f>
        <v/>
      </c>
      <c r="AD165" s="2" t="str">
        <f>IF(Z165="","",ROUND(F165*MAX(1,INT(N(O165)))+N(U165)-N165-N(X165)-N(Y165)-N(I165)*MAX(1,INT(N(O165))),2))</f>
        <v/>
      </c>
      <c r="AE165" s="3" t="str">
        <f>IF(OR(Z165="",N(I165)&lt;=0),"",AD165/(N(I165)*MAX(1,INT(N(O165)))))</f>
        <v/>
      </c>
    </row>
    <row r="166">
      <c r="A166"/>
      <c r="B166"/>
      <c r="C166"/>
      <c r="D166"/>
      <c r="E166" s="2"/>
      <c r="F166" s="2"/>
      <c r="G166"/>
      <c r="H166"/>
      <c r="I166" s="2"/>
      <c r="J166"/>
      <c r="K166"/>
      <c r="L166"/>
      <c r="M166"/>
      <c r="N166" s="2" t="str">
        <f>IF(Z166="","",ROUND(AA166+AB166+AC166,2))</f>
        <v/>
      </c>
      <c r="O166"/>
      <c r="P166"/>
      <c r="Q166"/>
      <c r="R166"/>
      <c r="S166"/>
      <c r="T166"/>
      <c r="U166" s="2"/>
      <c r="V166" s="2"/>
      <c r="W166"/>
      <c r="X166" s="2"/>
      <c r="Y166" s="2"/>
      <c r="Z166" s="2" t="str">
        <f>IF(F166="","",F166*MAX(1,INT(N(O166)))+N(U166)+N(V166))</f>
        <v/>
      </c>
      <c r="AA166" s="2" t="str">
        <f>IF(Z166="","",MAX(1,INT(N(O166)))*(MIN(Z166/MAX(1,INT(N(O166))),Settings!$B$2)*Settings!$B$3/100+MAX(Z166/MAX(1,INT(N(O166)))-Settings!$B$2,0)*Settings!$B$4/100))</f>
        <v/>
      </c>
      <c r="AB166" s="2" t="str">
        <f>IF(Z166="","",IF(Z166&lt;=0,0,IF(Z166&lt;=Settings!$B$5,Settings!$B$6,Settings!$B$7)))</f>
        <v/>
      </c>
      <c r="AC166" s="2" t="str">
        <f>IF(Z166="","",Z166*N(W166)/100)</f>
        <v/>
      </c>
      <c r="AD166" s="2" t="str">
        <f>IF(Z166="","",ROUND(F166*MAX(1,INT(N(O166)))+N(U166)-N166-N(X166)-N(Y166)-N(I166)*MAX(1,INT(N(O166))),2))</f>
        <v/>
      </c>
      <c r="AE166" s="3" t="str">
        <f>IF(OR(Z166="",N(I166)&lt;=0),"",AD166/(N(I166)*MAX(1,INT(N(O166)))))</f>
        <v/>
      </c>
    </row>
    <row r="167">
      <c r="A167"/>
      <c r="B167"/>
      <c r="C167"/>
      <c r="D167"/>
      <c r="E167" s="2"/>
      <c r="F167" s="2"/>
      <c r="G167"/>
      <c r="H167"/>
      <c r="I167" s="2"/>
      <c r="J167"/>
      <c r="K167"/>
      <c r="L167"/>
      <c r="M167"/>
      <c r="N167" s="2" t="str">
        <f>IF(Z167="","",ROUND(AA167+AB167+AC167,2))</f>
        <v/>
      </c>
      <c r="O167"/>
      <c r="P167"/>
      <c r="Q167"/>
      <c r="R167"/>
      <c r="S167"/>
      <c r="T167"/>
      <c r="U167" s="2"/>
      <c r="V167" s="2"/>
      <c r="W167"/>
      <c r="X167" s="2"/>
      <c r="Y167" s="2"/>
      <c r="Z167" s="2" t="str">
        <f>IF(F167="","",F167*MAX(1,INT(N(O167)))+N(U167)+N(V167))</f>
        <v/>
      </c>
      <c r="AA167" s="2" t="str">
        <f>IF(Z167="","",MAX(1,INT(N(O167)))*(MIN(Z167/MAX(1,INT(N(O167))),Settings!$B$2)*Settings!$B$3/100+MAX(Z167/MAX(1,INT(N(O167)))-Settings!$B$2,0)*Settings!$B$4/100))</f>
        <v/>
      </c>
      <c r="AB167" s="2" t="str">
        <f>IF(Z167="","",IF(Z167&lt;=0,0,IF(Z167&lt;=Settings!$B$5,Settings!$B$6,Settings!$B$7)))</f>
        <v/>
      </c>
      <c r="AC167" s="2" t="str">
        <f>IF(Z167="","",Z167*N(W167)/100)</f>
        <v/>
      </c>
      <c r="AD167" s="2" t="str">
        <f>IF(Z167="","",ROUND(F167*MAX(1,INT(N(O167)))+N(U167)-N167-N(X167)-N(Y167)-N(I167)*MAX(1,INT(N(O167))),2))</f>
        <v/>
      </c>
      <c r="AE167" s="3" t="str">
        <f>IF(OR(Z167="",N(I167)&lt;=0),"",AD167/(N(I167)*MAX(1,INT(N(O167)))))</f>
        <v/>
      </c>
    </row>
    <row r="168">
      <c r="A168"/>
      <c r="B168"/>
      <c r="C168"/>
      <c r="D168"/>
      <c r="E168" s="2"/>
      <c r="F168" s="2"/>
      <c r="G168"/>
      <c r="H168"/>
      <c r="I168" s="2"/>
      <c r="J168"/>
      <c r="K168"/>
      <c r="L168"/>
      <c r="M168"/>
      <c r="N168" s="2" t="str">
        <f>IF(Z168="","",ROUND(AA168+AB168+AC168,2))</f>
        <v/>
      </c>
      <c r="O168"/>
      <c r="P168"/>
      <c r="Q168"/>
      <c r="R168"/>
      <c r="S168"/>
      <c r="T168"/>
      <c r="U168" s="2"/>
      <c r="V168" s="2"/>
      <c r="W168"/>
      <c r="X168" s="2"/>
      <c r="Y168" s="2"/>
      <c r="Z168" s="2" t="str">
        <f>IF(F168="","",F168*MAX(1,INT(N(O168)))+N(U168)+N(V168))</f>
        <v/>
      </c>
      <c r="AA168" s="2" t="str">
        <f>IF(Z168="","",MAX(1,INT(N(O168)))*(MIN(Z168/MAX(1,INT(N(O168))),Settings!$B$2)*Settings!$B$3/100+MAX(Z168/MAX(1,INT(N(O168)))-Settings!$B$2,0)*Settings!$B$4/100))</f>
        <v/>
      </c>
      <c r="AB168" s="2" t="str">
        <f>IF(Z168="","",IF(Z168&lt;=0,0,IF(Z168&lt;=Settings!$B$5,Settings!$B$6,Settings!$B$7)))</f>
        <v/>
      </c>
      <c r="AC168" s="2" t="str">
        <f>IF(Z168="","",Z168*N(W168)/100)</f>
        <v/>
      </c>
      <c r="AD168" s="2" t="str">
        <f>IF(Z168="","",ROUND(F168*MAX(1,INT(N(O168)))+N(U168)-N168-N(X168)-N(Y168)-N(I168)*MAX(1,INT(N(O168))),2))</f>
        <v/>
      </c>
      <c r="AE168" s="3" t="str">
        <f>IF(OR(Z168="",N(I168)&lt;=0),"",AD168/(N(I168)*MAX(1,INT(N(O168)))))</f>
        <v/>
      </c>
    </row>
    <row r="169">
      <c r="A169"/>
      <c r="B169"/>
      <c r="C169"/>
      <c r="D169"/>
      <c r="E169" s="2"/>
      <c r="F169" s="2"/>
      <c r="G169"/>
      <c r="H169"/>
      <c r="I169" s="2"/>
      <c r="J169"/>
      <c r="K169"/>
      <c r="L169"/>
      <c r="M169"/>
      <c r="N169" s="2" t="str">
        <f>IF(Z169="","",ROUND(AA169+AB169+AC169,2))</f>
        <v/>
      </c>
      <c r="O169"/>
      <c r="P169"/>
      <c r="Q169"/>
      <c r="R169"/>
      <c r="S169"/>
      <c r="T169"/>
      <c r="U169" s="2"/>
      <c r="V169" s="2"/>
      <c r="W169"/>
      <c r="X169" s="2"/>
      <c r="Y169" s="2"/>
      <c r="Z169" s="2" t="str">
        <f>IF(F169="","",F169*MAX(1,INT(N(O169)))+N(U169)+N(V169))</f>
        <v/>
      </c>
      <c r="AA169" s="2" t="str">
        <f>IF(Z169="","",MAX(1,INT(N(O169)))*(MIN(Z169/MAX(1,INT(N(O169))),Settings!$B$2)*Settings!$B$3/100+MAX(Z169/MAX(1,INT(N(O169)))-Settings!$B$2,0)*Settings!$B$4/100))</f>
        <v/>
      </c>
      <c r="AB169" s="2" t="str">
        <f>IF(Z169="","",IF(Z169&lt;=0,0,IF(Z169&lt;=Settings!$B$5,Settings!$B$6,Settings!$B$7)))</f>
        <v/>
      </c>
      <c r="AC169" s="2" t="str">
        <f>IF(Z169="","",Z169*N(W169)/100)</f>
        <v/>
      </c>
      <c r="AD169" s="2" t="str">
        <f>IF(Z169="","",ROUND(F169*MAX(1,INT(N(O169)))+N(U169)-N169-N(X169)-N(Y169)-N(I169)*MAX(1,INT(N(O169))),2))</f>
        <v/>
      </c>
      <c r="AE169" s="3" t="str">
        <f>IF(OR(Z169="",N(I169)&lt;=0),"",AD169/(N(I169)*MAX(1,INT(N(O169)))))</f>
        <v/>
      </c>
    </row>
    <row r="170">
      <c r="A170"/>
      <c r="B170"/>
      <c r="C170"/>
      <c r="D170"/>
      <c r="E170" s="2"/>
      <c r="F170" s="2"/>
      <c r="G170"/>
      <c r="H170"/>
      <c r="I170" s="2"/>
      <c r="J170"/>
      <c r="K170"/>
      <c r="L170"/>
      <c r="M170"/>
      <c r="N170" s="2" t="str">
        <f>IF(Z170="","",ROUND(AA170+AB170+AC170,2))</f>
        <v/>
      </c>
      <c r="O170"/>
      <c r="P170"/>
      <c r="Q170"/>
      <c r="R170"/>
      <c r="S170"/>
      <c r="T170"/>
      <c r="U170" s="2"/>
      <c r="V170" s="2"/>
      <c r="W170"/>
      <c r="X170" s="2"/>
      <c r="Y170" s="2"/>
      <c r="Z170" s="2" t="str">
        <f>IF(F170="","",F170*MAX(1,INT(N(O170)))+N(U170)+N(V170))</f>
        <v/>
      </c>
      <c r="AA170" s="2" t="str">
        <f>IF(Z170="","",MAX(1,INT(N(O170)))*(MIN(Z170/MAX(1,INT(N(O170))),Settings!$B$2)*Settings!$B$3/100+MAX(Z170/MAX(1,INT(N(O170)))-Settings!$B$2,0)*Settings!$B$4/100))</f>
        <v/>
      </c>
      <c r="AB170" s="2" t="str">
        <f>IF(Z170="","",IF(Z170&lt;=0,0,IF(Z170&lt;=Settings!$B$5,Settings!$B$6,Settings!$B$7)))</f>
        <v/>
      </c>
      <c r="AC170" s="2" t="str">
        <f>IF(Z170="","",Z170*N(W170)/100)</f>
        <v/>
      </c>
      <c r="AD170" s="2" t="str">
        <f>IF(Z170="","",ROUND(F170*MAX(1,INT(N(O170)))+N(U170)-N170-N(X170)-N(Y170)-N(I170)*MAX(1,INT(N(O170))),2))</f>
        <v/>
      </c>
      <c r="AE170" s="3" t="str">
        <f>IF(OR(Z170="",N(I170)&lt;=0),"",AD170/(N(I170)*MAX(1,INT(N(O170)))))</f>
        <v/>
      </c>
    </row>
    <row r="171">
      <c r="A171"/>
      <c r="B171"/>
      <c r="C171"/>
      <c r="D171"/>
      <c r="E171" s="2"/>
      <c r="F171" s="2"/>
      <c r="G171"/>
      <c r="H171"/>
      <c r="I171" s="2"/>
      <c r="J171"/>
      <c r="K171"/>
      <c r="L171"/>
      <c r="M171"/>
      <c r="N171" s="2" t="str">
        <f>IF(Z171="","",ROUND(AA171+AB171+AC171,2))</f>
        <v/>
      </c>
      <c r="O171"/>
      <c r="P171"/>
      <c r="Q171"/>
      <c r="R171"/>
      <c r="S171"/>
      <c r="T171"/>
      <c r="U171" s="2"/>
      <c r="V171" s="2"/>
      <c r="W171"/>
      <c r="X171" s="2"/>
      <c r="Y171" s="2"/>
      <c r="Z171" s="2" t="str">
        <f>IF(F171="","",F171*MAX(1,INT(N(O171)))+N(U171)+N(V171))</f>
        <v/>
      </c>
      <c r="AA171" s="2" t="str">
        <f>IF(Z171="","",MAX(1,INT(N(O171)))*(MIN(Z171/MAX(1,INT(N(O171))),Settings!$B$2)*Settings!$B$3/100+MAX(Z171/MAX(1,INT(N(O171)))-Settings!$B$2,0)*Settings!$B$4/100))</f>
        <v/>
      </c>
      <c r="AB171" s="2" t="str">
        <f>IF(Z171="","",IF(Z171&lt;=0,0,IF(Z171&lt;=Settings!$B$5,Settings!$B$6,Settings!$B$7)))</f>
        <v/>
      </c>
      <c r="AC171" s="2" t="str">
        <f>IF(Z171="","",Z171*N(W171)/100)</f>
        <v/>
      </c>
      <c r="AD171" s="2" t="str">
        <f>IF(Z171="","",ROUND(F171*MAX(1,INT(N(O171)))+N(U171)-N171-N(X171)-N(Y171)-N(I171)*MAX(1,INT(N(O171))),2))</f>
        <v/>
      </c>
      <c r="AE171" s="3" t="str">
        <f>IF(OR(Z171="",N(I171)&lt;=0),"",AD171/(N(I171)*MAX(1,INT(N(O171)))))</f>
        <v/>
      </c>
    </row>
    <row r="172">
      <c r="A172"/>
      <c r="B172"/>
      <c r="C172"/>
      <c r="D172"/>
      <c r="E172" s="2"/>
      <c r="F172" s="2"/>
      <c r="G172"/>
      <c r="H172"/>
      <c r="I172" s="2"/>
      <c r="J172"/>
      <c r="K172"/>
      <c r="L172"/>
      <c r="M172"/>
      <c r="N172" s="2" t="str">
        <f>IF(Z172="","",ROUND(AA172+AB172+AC172,2))</f>
        <v/>
      </c>
      <c r="O172"/>
      <c r="P172"/>
      <c r="Q172"/>
      <c r="R172"/>
      <c r="S172"/>
      <c r="T172"/>
      <c r="U172" s="2"/>
      <c r="V172" s="2"/>
      <c r="W172"/>
      <c r="X172" s="2"/>
      <c r="Y172" s="2"/>
      <c r="Z172" s="2" t="str">
        <f>IF(F172="","",F172*MAX(1,INT(N(O172)))+N(U172)+N(V172))</f>
        <v/>
      </c>
      <c r="AA172" s="2" t="str">
        <f>IF(Z172="","",MAX(1,INT(N(O172)))*(MIN(Z172/MAX(1,INT(N(O172))),Settings!$B$2)*Settings!$B$3/100+MAX(Z172/MAX(1,INT(N(O172)))-Settings!$B$2,0)*Settings!$B$4/100))</f>
        <v/>
      </c>
      <c r="AB172" s="2" t="str">
        <f>IF(Z172="","",IF(Z172&lt;=0,0,IF(Z172&lt;=Settings!$B$5,Settings!$B$6,Settings!$B$7)))</f>
        <v/>
      </c>
      <c r="AC172" s="2" t="str">
        <f>IF(Z172="","",Z172*N(W172)/100)</f>
        <v/>
      </c>
      <c r="AD172" s="2" t="str">
        <f>IF(Z172="","",ROUND(F172*MAX(1,INT(N(O172)))+N(U172)-N172-N(X172)-N(Y172)-N(I172)*MAX(1,INT(N(O172))),2))</f>
        <v/>
      </c>
      <c r="AE172" s="3" t="str">
        <f>IF(OR(Z172="",N(I172)&lt;=0),"",AD172/(N(I172)*MAX(1,INT(N(O172)))))</f>
        <v/>
      </c>
    </row>
    <row r="173">
      <c r="A173"/>
      <c r="B173"/>
      <c r="C173"/>
      <c r="D173"/>
      <c r="E173" s="2"/>
      <c r="F173" s="2"/>
      <c r="G173"/>
      <c r="H173"/>
      <c r="I173" s="2"/>
      <c r="J173"/>
      <c r="K173"/>
      <c r="L173"/>
      <c r="M173"/>
      <c r="N173" s="2" t="str">
        <f>IF(Z173="","",ROUND(AA173+AB173+AC173,2))</f>
        <v/>
      </c>
      <c r="O173"/>
      <c r="P173"/>
      <c r="Q173"/>
      <c r="R173"/>
      <c r="S173"/>
      <c r="T173"/>
      <c r="U173" s="2"/>
      <c r="V173" s="2"/>
      <c r="W173"/>
      <c r="X173" s="2"/>
      <c r="Y173" s="2"/>
      <c r="Z173" s="2" t="str">
        <f>IF(F173="","",F173*MAX(1,INT(N(O173)))+N(U173)+N(V173))</f>
        <v/>
      </c>
      <c r="AA173" s="2" t="str">
        <f>IF(Z173="","",MAX(1,INT(N(O173)))*(MIN(Z173/MAX(1,INT(N(O173))),Settings!$B$2)*Settings!$B$3/100+MAX(Z173/MAX(1,INT(N(O173)))-Settings!$B$2,0)*Settings!$B$4/100))</f>
        <v/>
      </c>
      <c r="AB173" s="2" t="str">
        <f>IF(Z173="","",IF(Z173&lt;=0,0,IF(Z173&lt;=Settings!$B$5,Settings!$B$6,Settings!$B$7)))</f>
        <v/>
      </c>
      <c r="AC173" s="2" t="str">
        <f>IF(Z173="","",Z173*N(W173)/100)</f>
        <v/>
      </c>
      <c r="AD173" s="2" t="str">
        <f>IF(Z173="","",ROUND(F173*MAX(1,INT(N(O173)))+N(U173)-N173-N(X173)-N(Y173)-N(I173)*MAX(1,INT(N(O173))),2))</f>
        <v/>
      </c>
      <c r="AE173" s="3" t="str">
        <f>IF(OR(Z173="",N(I173)&lt;=0),"",AD173/(N(I173)*MAX(1,INT(N(O173)))))</f>
        <v/>
      </c>
    </row>
    <row r="174">
      <c r="A174"/>
      <c r="B174"/>
      <c r="C174"/>
      <c r="D174"/>
      <c r="E174" s="2"/>
      <c r="F174" s="2"/>
      <c r="G174"/>
      <c r="H174"/>
      <c r="I174" s="2"/>
      <c r="J174"/>
      <c r="K174"/>
      <c r="L174"/>
      <c r="M174"/>
      <c r="N174" s="2" t="str">
        <f>IF(Z174="","",ROUND(AA174+AB174+AC174,2))</f>
        <v/>
      </c>
      <c r="O174"/>
      <c r="P174"/>
      <c r="Q174"/>
      <c r="R174"/>
      <c r="S174"/>
      <c r="T174"/>
      <c r="U174" s="2"/>
      <c r="V174" s="2"/>
      <c r="W174"/>
      <c r="X174" s="2"/>
      <c r="Y174" s="2"/>
      <c r="Z174" s="2" t="str">
        <f>IF(F174="","",F174*MAX(1,INT(N(O174)))+N(U174)+N(V174))</f>
        <v/>
      </c>
      <c r="AA174" s="2" t="str">
        <f>IF(Z174="","",MAX(1,INT(N(O174)))*(MIN(Z174/MAX(1,INT(N(O174))),Settings!$B$2)*Settings!$B$3/100+MAX(Z174/MAX(1,INT(N(O174)))-Settings!$B$2,0)*Settings!$B$4/100))</f>
        <v/>
      </c>
      <c r="AB174" s="2" t="str">
        <f>IF(Z174="","",IF(Z174&lt;=0,0,IF(Z174&lt;=Settings!$B$5,Settings!$B$6,Settings!$B$7)))</f>
        <v/>
      </c>
      <c r="AC174" s="2" t="str">
        <f>IF(Z174="","",Z174*N(W174)/100)</f>
        <v/>
      </c>
      <c r="AD174" s="2" t="str">
        <f>IF(Z174="","",ROUND(F174*MAX(1,INT(N(O174)))+N(U174)-N174-N(X174)-N(Y174)-N(I174)*MAX(1,INT(N(O174))),2))</f>
        <v/>
      </c>
      <c r="AE174" s="3" t="str">
        <f>IF(OR(Z174="",N(I174)&lt;=0),"",AD174/(N(I174)*MAX(1,INT(N(O174)))))</f>
        <v/>
      </c>
    </row>
    <row r="175">
      <c r="A175"/>
      <c r="B175"/>
      <c r="C175"/>
      <c r="D175"/>
      <c r="E175" s="2"/>
      <c r="F175" s="2"/>
      <c r="G175"/>
      <c r="H175"/>
      <c r="I175" s="2"/>
      <c r="J175"/>
      <c r="K175"/>
      <c r="L175"/>
      <c r="M175"/>
      <c r="N175" s="2" t="str">
        <f>IF(Z175="","",ROUND(AA175+AB175+AC175,2))</f>
        <v/>
      </c>
      <c r="O175"/>
      <c r="P175"/>
      <c r="Q175"/>
      <c r="R175"/>
      <c r="S175"/>
      <c r="T175"/>
      <c r="U175" s="2"/>
      <c r="V175" s="2"/>
      <c r="W175"/>
      <c r="X175" s="2"/>
      <c r="Y175" s="2"/>
      <c r="Z175" s="2" t="str">
        <f>IF(F175="","",F175*MAX(1,INT(N(O175)))+N(U175)+N(V175))</f>
        <v/>
      </c>
      <c r="AA175" s="2" t="str">
        <f>IF(Z175="","",MAX(1,INT(N(O175)))*(MIN(Z175/MAX(1,INT(N(O175))),Settings!$B$2)*Settings!$B$3/100+MAX(Z175/MAX(1,INT(N(O175)))-Settings!$B$2,0)*Settings!$B$4/100))</f>
        <v/>
      </c>
      <c r="AB175" s="2" t="str">
        <f>IF(Z175="","",IF(Z175&lt;=0,0,IF(Z175&lt;=Settings!$B$5,Settings!$B$6,Settings!$B$7)))</f>
        <v/>
      </c>
      <c r="AC175" s="2" t="str">
        <f>IF(Z175="","",Z175*N(W175)/100)</f>
        <v/>
      </c>
      <c r="AD175" s="2" t="str">
        <f>IF(Z175="","",ROUND(F175*MAX(1,INT(N(O175)))+N(U175)-N175-N(X175)-N(Y175)-N(I175)*MAX(1,INT(N(O175))),2))</f>
        <v/>
      </c>
      <c r="AE175" s="3" t="str">
        <f>IF(OR(Z175="",N(I175)&lt;=0),"",AD175/(N(I175)*MAX(1,INT(N(O175)))))</f>
        <v/>
      </c>
    </row>
    <row r="176">
      <c r="A176"/>
      <c r="B176"/>
      <c r="C176"/>
      <c r="D176"/>
      <c r="E176" s="2"/>
      <c r="F176" s="2"/>
      <c r="G176"/>
      <c r="H176"/>
      <c r="I176" s="2"/>
      <c r="J176"/>
      <c r="K176"/>
      <c r="L176"/>
      <c r="M176"/>
      <c r="N176" s="2" t="str">
        <f>IF(Z176="","",ROUND(AA176+AB176+AC176,2))</f>
        <v/>
      </c>
      <c r="O176"/>
      <c r="P176"/>
      <c r="Q176"/>
      <c r="R176"/>
      <c r="S176"/>
      <c r="T176"/>
      <c r="U176" s="2"/>
      <c r="V176" s="2"/>
      <c r="W176"/>
      <c r="X176" s="2"/>
      <c r="Y176" s="2"/>
      <c r="Z176" s="2" t="str">
        <f>IF(F176="","",F176*MAX(1,INT(N(O176)))+N(U176)+N(V176))</f>
        <v/>
      </c>
      <c r="AA176" s="2" t="str">
        <f>IF(Z176="","",MAX(1,INT(N(O176)))*(MIN(Z176/MAX(1,INT(N(O176))),Settings!$B$2)*Settings!$B$3/100+MAX(Z176/MAX(1,INT(N(O176)))-Settings!$B$2,0)*Settings!$B$4/100))</f>
        <v/>
      </c>
      <c r="AB176" s="2" t="str">
        <f>IF(Z176="","",IF(Z176&lt;=0,0,IF(Z176&lt;=Settings!$B$5,Settings!$B$6,Settings!$B$7)))</f>
        <v/>
      </c>
      <c r="AC176" s="2" t="str">
        <f>IF(Z176="","",Z176*N(W176)/100)</f>
        <v/>
      </c>
      <c r="AD176" s="2" t="str">
        <f>IF(Z176="","",ROUND(F176*MAX(1,INT(N(O176)))+N(U176)-N176-N(X176)-N(Y176)-N(I176)*MAX(1,INT(N(O176))),2))</f>
        <v/>
      </c>
      <c r="AE176" s="3" t="str">
        <f>IF(OR(Z176="",N(I176)&lt;=0),"",AD176/(N(I176)*MAX(1,INT(N(O176)))))</f>
        <v/>
      </c>
    </row>
    <row r="177">
      <c r="A177"/>
      <c r="B177"/>
      <c r="C177"/>
      <c r="D177"/>
      <c r="E177" s="2"/>
      <c r="F177" s="2"/>
      <c r="G177"/>
      <c r="H177"/>
      <c r="I177" s="2"/>
      <c r="J177"/>
      <c r="K177"/>
      <c r="L177"/>
      <c r="M177"/>
      <c r="N177" s="2" t="str">
        <f>IF(Z177="","",ROUND(AA177+AB177+AC177,2))</f>
        <v/>
      </c>
      <c r="O177"/>
      <c r="P177"/>
      <c r="Q177"/>
      <c r="R177"/>
      <c r="S177"/>
      <c r="T177"/>
      <c r="U177" s="2"/>
      <c r="V177" s="2"/>
      <c r="W177"/>
      <c r="X177" s="2"/>
      <c r="Y177" s="2"/>
      <c r="Z177" s="2" t="str">
        <f>IF(F177="","",F177*MAX(1,INT(N(O177)))+N(U177)+N(V177))</f>
        <v/>
      </c>
      <c r="AA177" s="2" t="str">
        <f>IF(Z177="","",MAX(1,INT(N(O177)))*(MIN(Z177/MAX(1,INT(N(O177))),Settings!$B$2)*Settings!$B$3/100+MAX(Z177/MAX(1,INT(N(O177)))-Settings!$B$2,0)*Settings!$B$4/100))</f>
        <v/>
      </c>
      <c r="AB177" s="2" t="str">
        <f>IF(Z177="","",IF(Z177&lt;=0,0,IF(Z177&lt;=Settings!$B$5,Settings!$B$6,Settings!$B$7)))</f>
        <v/>
      </c>
      <c r="AC177" s="2" t="str">
        <f>IF(Z177="","",Z177*N(W177)/100)</f>
        <v/>
      </c>
      <c r="AD177" s="2" t="str">
        <f>IF(Z177="","",ROUND(F177*MAX(1,INT(N(O177)))+N(U177)-N177-N(X177)-N(Y177)-N(I177)*MAX(1,INT(N(O177))),2))</f>
        <v/>
      </c>
      <c r="AE177" s="3" t="str">
        <f>IF(OR(Z177="",N(I177)&lt;=0),"",AD177/(N(I177)*MAX(1,INT(N(O177)))))</f>
        <v/>
      </c>
    </row>
    <row r="178">
      <c r="A178"/>
      <c r="B178"/>
      <c r="C178"/>
      <c r="D178"/>
      <c r="E178" s="2"/>
      <c r="F178" s="2"/>
      <c r="G178"/>
      <c r="H178"/>
      <c r="I178" s="2"/>
      <c r="J178"/>
      <c r="K178"/>
      <c r="L178"/>
      <c r="M178"/>
      <c r="N178" s="2" t="str">
        <f>IF(Z178="","",ROUND(AA178+AB178+AC178,2))</f>
        <v/>
      </c>
      <c r="O178"/>
      <c r="P178"/>
      <c r="Q178"/>
      <c r="R178"/>
      <c r="S178"/>
      <c r="T178"/>
      <c r="U178" s="2"/>
      <c r="V178" s="2"/>
      <c r="W178"/>
      <c r="X178" s="2"/>
      <c r="Y178" s="2"/>
      <c r="Z178" s="2" t="str">
        <f>IF(F178="","",F178*MAX(1,INT(N(O178)))+N(U178)+N(V178))</f>
        <v/>
      </c>
      <c r="AA178" s="2" t="str">
        <f>IF(Z178="","",MAX(1,INT(N(O178)))*(MIN(Z178/MAX(1,INT(N(O178))),Settings!$B$2)*Settings!$B$3/100+MAX(Z178/MAX(1,INT(N(O178)))-Settings!$B$2,0)*Settings!$B$4/100))</f>
        <v/>
      </c>
      <c r="AB178" s="2" t="str">
        <f>IF(Z178="","",IF(Z178&lt;=0,0,IF(Z178&lt;=Settings!$B$5,Settings!$B$6,Settings!$B$7)))</f>
        <v/>
      </c>
      <c r="AC178" s="2" t="str">
        <f>IF(Z178="","",Z178*N(W178)/100)</f>
        <v/>
      </c>
      <c r="AD178" s="2" t="str">
        <f>IF(Z178="","",ROUND(F178*MAX(1,INT(N(O178)))+N(U178)-N178-N(X178)-N(Y178)-N(I178)*MAX(1,INT(N(O178))),2))</f>
        <v/>
      </c>
      <c r="AE178" s="3" t="str">
        <f>IF(OR(Z178="",N(I178)&lt;=0),"",AD178/(N(I178)*MAX(1,INT(N(O178)))))</f>
        <v/>
      </c>
    </row>
    <row r="179">
      <c r="A179"/>
      <c r="B179"/>
      <c r="C179"/>
      <c r="D179"/>
      <c r="E179" s="2"/>
      <c r="F179" s="2"/>
      <c r="G179"/>
      <c r="H179"/>
      <c r="I179" s="2"/>
      <c r="J179"/>
      <c r="K179"/>
      <c r="L179"/>
      <c r="M179"/>
      <c r="N179" s="2" t="str">
        <f>IF(Z179="","",ROUND(AA179+AB179+AC179,2))</f>
        <v/>
      </c>
      <c r="O179"/>
      <c r="P179"/>
      <c r="Q179"/>
      <c r="R179"/>
      <c r="S179"/>
      <c r="T179"/>
      <c r="U179" s="2"/>
      <c r="V179" s="2"/>
      <c r="W179"/>
      <c r="X179" s="2"/>
      <c r="Y179" s="2"/>
      <c r="Z179" s="2" t="str">
        <f>IF(F179="","",F179*MAX(1,INT(N(O179)))+N(U179)+N(V179))</f>
        <v/>
      </c>
      <c r="AA179" s="2" t="str">
        <f>IF(Z179="","",MAX(1,INT(N(O179)))*(MIN(Z179/MAX(1,INT(N(O179))),Settings!$B$2)*Settings!$B$3/100+MAX(Z179/MAX(1,INT(N(O179)))-Settings!$B$2,0)*Settings!$B$4/100))</f>
        <v/>
      </c>
      <c r="AB179" s="2" t="str">
        <f>IF(Z179="","",IF(Z179&lt;=0,0,IF(Z179&lt;=Settings!$B$5,Settings!$B$6,Settings!$B$7)))</f>
        <v/>
      </c>
      <c r="AC179" s="2" t="str">
        <f>IF(Z179="","",Z179*N(W179)/100)</f>
        <v/>
      </c>
      <c r="AD179" s="2" t="str">
        <f>IF(Z179="","",ROUND(F179*MAX(1,INT(N(O179)))+N(U179)-N179-N(X179)-N(Y179)-N(I179)*MAX(1,INT(N(O179))),2))</f>
        <v/>
      </c>
      <c r="AE179" s="3" t="str">
        <f>IF(OR(Z179="",N(I179)&lt;=0),"",AD179/(N(I179)*MAX(1,INT(N(O179)))))</f>
        <v/>
      </c>
    </row>
    <row r="180">
      <c r="A180"/>
      <c r="B180"/>
      <c r="C180"/>
      <c r="D180"/>
      <c r="E180" s="2"/>
      <c r="F180" s="2"/>
      <c r="G180"/>
      <c r="H180"/>
      <c r="I180" s="2"/>
      <c r="J180"/>
      <c r="K180"/>
      <c r="L180"/>
      <c r="M180"/>
      <c r="N180" s="2" t="str">
        <f>IF(Z180="","",ROUND(AA180+AB180+AC180,2))</f>
        <v/>
      </c>
      <c r="O180"/>
      <c r="P180"/>
      <c r="Q180"/>
      <c r="R180"/>
      <c r="S180"/>
      <c r="T180"/>
      <c r="U180" s="2"/>
      <c r="V180" s="2"/>
      <c r="W180"/>
      <c r="X180" s="2"/>
      <c r="Y180" s="2"/>
      <c r="Z180" s="2" t="str">
        <f>IF(F180="","",F180*MAX(1,INT(N(O180)))+N(U180)+N(V180))</f>
        <v/>
      </c>
      <c r="AA180" s="2" t="str">
        <f>IF(Z180="","",MAX(1,INT(N(O180)))*(MIN(Z180/MAX(1,INT(N(O180))),Settings!$B$2)*Settings!$B$3/100+MAX(Z180/MAX(1,INT(N(O180)))-Settings!$B$2,0)*Settings!$B$4/100))</f>
        <v/>
      </c>
      <c r="AB180" s="2" t="str">
        <f>IF(Z180="","",IF(Z180&lt;=0,0,IF(Z180&lt;=Settings!$B$5,Settings!$B$6,Settings!$B$7)))</f>
        <v/>
      </c>
      <c r="AC180" s="2" t="str">
        <f>IF(Z180="","",Z180*N(W180)/100)</f>
        <v/>
      </c>
      <c r="AD180" s="2" t="str">
        <f>IF(Z180="","",ROUND(F180*MAX(1,INT(N(O180)))+N(U180)-N180-N(X180)-N(Y180)-N(I180)*MAX(1,INT(N(O180))),2))</f>
        <v/>
      </c>
      <c r="AE180" s="3" t="str">
        <f>IF(OR(Z180="",N(I180)&lt;=0),"",AD180/(N(I180)*MAX(1,INT(N(O180)))))</f>
        <v/>
      </c>
    </row>
    <row r="181">
      <c r="A181"/>
      <c r="B181"/>
      <c r="C181"/>
      <c r="D181"/>
      <c r="E181" s="2"/>
      <c r="F181" s="2"/>
      <c r="G181"/>
      <c r="H181"/>
      <c r="I181" s="2"/>
      <c r="J181"/>
      <c r="K181"/>
      <c r="L181"/>
      <c r="M181"/>
      <c r="N181" s="2" t="str">
        <f>IF(Z181="","",ROUND(AA181+AB181+AC181,2))</f>
        <v/>
      </c>
      <c r="O181"/>
      <c r="P181"/>
      <c r="Q181"/>
      <c r="R181"/>
      <c r="S181"/>
      <c r="T181"/>
      <c r="U181" s="2"/>
      <c r="V181" s="2"/>
      <c r="W181"/>
      <c r="X181" s="2"/>
      <c r="Y181" s="2"/>
      <c r="Z181" s="2" t="str">
        <f>IF(F181="","",F181*MAX(1,INT(N(O181)))+N(U181)+N(V181))</f>
        <v/>
      </c>
      <c r="AA181" s="2" t="str">
        <f>IF(Z181="","",MAX(1,INT(N(O181)))*(MIN(Z181/MAX(1,INT(N(O181))),Settings!$B$2)*Settings!$B$3/100+MAX(Z181/MAX(1,INT(N(O181)))-Settings!$B$2,0)*Settings!$B$4/100))</f>
        <v/>
      </c>
      <c r="AB181" s="2" t="str">
        <f>IF(Z181="","",IF(Z181&lt;=0,0,IF(Z181&lt;=Settings!$B$5,Settings!$B$6,Settings!$B$7)))</f>
        <v/>
      </c>
      <c r="AC181" s="2" t="str">
        <f>IF(Z181="","",Z181*N(W181)/100)</f>
        <v/>
      </c>
      <c r="AD181" s="2" t="str">
        <f>IF(Z181="","",ROUND(F181*MAX(1,INT(N(O181)))+N(U181)-N181-N(X181)-N(Y181)-N(I181)*MAX(1,INT(N(O181))),2))</f>
        <v/>
      </c>
      <c r="AE181" s="3" t="str">
        <f>IF(OR(Z181="",N(I181)&lt;=0),"",AD181/(N(I181)*MAX(1,INT(N(O181)))))</f>
        <v/>
      </c>
    </row>
    <row r="182">
      <c r="A182"/>
      <c r="B182"/>
      <c r="C182"/>
      <c r="D182"/>
      <c r="E182" s="2"/>
      <c r="F182" s="2"/>
      <c r="G182"/>
      <c r="H182"/>
      <c r="I182" s="2"/>
      <c r="J182"/>
      <c r="K182"/>
      <c r="L182"/>
      <c r="M182"/>
      <c r="N182" s="2" t="str">
        <f>IF(Z182="","",ROUND(AA182+AB182+AC182,2))</f>
        <v/>
      </c>
      <c r="O182"/>
      <c r="P182"/>
      <c r="Q182"/>
      <c r="R182"/>
      <c r="S182"/>
      <c r="T182"/>
      <c r="U182" s="2"/>
      <c r="V182" s="2"/>
      <c r="W182"/>
      <c r="X182" s="2"/>
      <c r="Y182" s="2"/>
      <c r="Z182" s="2" t="str">
        <f>IF(F182="","",F182*MAX(1,INT(N(O182)))+N(U182)+N(V182))</f>
        <v/>
      </c>
      <c r="AA182" s="2" t="str">
        <f>IF(Z182="","",MAX(1,INT(N(O182)))*(MIN(Z182/MAX(1,INT(N(O182))),Settings!$B$2)*Settings!$B$3/100+MAX(Z182/MAX(1,INT(N(O182)))-Settings!$B$2,0)*Settings!$B$4/100))</f>
        <v/>
      </c>
      <c r="AB182" s="2" t="str">
        <f>IF(Z182="","",IF(Z182&lt;=0,0,IF(Z182&lt;=Settings!$B$5,Settings!$B$6,Settings!$B$7)))</f>
        <v/>
      </c>
      <c r="AC182" s="2" t="str">
        <f>IF(Z182="","",Z182*N(W182)/100)</f>
        <v/>
      </c>
      <c r="AD182" s="2" t="str">
        <f>IF(Z182="","",ROUND(F182*MAX(1,INT(N(O182)))+N(U182)-N182-N(X182)-N(Y182)-N(I182)*MAX(1,INT(N(O182))),2))</f>
        <v/>
      </c>
      <c r="AE182" s="3" t="str">
        <f>IF(OR(Z182="",N(I182)&lt;=0),"",AD182/(N(I182)*MAX(1,INT(N(O182)))))</f>
        <v/>
      </c>
    </row>
    <row r="183">
      <c r="A183"/>
      <c r="B183"/>
      <c r="C183"/>
      <c r="D183"/>
      <c r="E183" s="2"/>
      <c r="F183" s="2"/>
      <c r="G183"/>
      <c r="H183"/>
      <c r="I183" s="2"/>
      <c r="J183"/>
      <c r="K183"/>
      <c r="L183"/>
      <c r="M183"/>
      <c r="N183" s="2" t="str">
        <f>IF(Z183="","",ROUND(AA183+AB183+AC183,2))</f>
        <v/>
      </c>
      <c r="O183"/>
      <c r="P183"/>
      <c r="Q183"/>
      <c r="R183"/>
      <c r="S183"/>
      <c r="T183"/>
      <c r="U183" s="2"/>
      <c r="V183" s="2"/>
      <c r="W183"/>
      <c r="X183" s="2"/>
      <c r="Y183" s="2"/>
      <c r="Z183" s="2" t="str">
        <f>IF(F183="","",F183*MAX(1,INT(N(O183)))+N(U183)+N(V183))</f>
        <v/>
      </c>
      <c r="AA183" s="2" t="str">
        <f>IF(Z183="","",MAX(1,INT(N(O183)))*(MIN(Z183/MAX(1,INT(N(O183))),Settings!$B$2)*Settings!$B$3/100+MAX(Z183/MAX(1,INT(N(O183)))-Settings!$B$2,0)*Settings!$B$4/100))</f>
        <v/>
      </c>
      <c r="AB183" s="2" t="str">
        <f>IF(Z183="","",IF(Z183&lt;=0,0,IF(Z183&lt;=Settings!$B$5,Settings!$B$6,Settings!$B$7)))</f>
        <v/>
      </c>
      <c r="AC183" s="2" t="str">
        <f>IF(Z183="","",Z183*N(W183)/100)</f>
        <v/>
      </c>
      <c r="AD183" s="2" t="str">
        <f>IF(Z183="","",ROUND(F183*MAX(1,INT(N(O183)))+N(U183)-N183-N(X183)-N(Y183)-N(I183)*MAX(1,INT(N(O183))),2))</f>
        <v/>
      </c>
      <c r="AE183" s="3" t="str">
        <f>IF(OR(Z183="",N(I183)&lt;=0),"",AD183/(N(I183)*MAX(1,INT(N(O183)))))</f>
        <v/>
      </c>
    </row>
    <row r="184">
      <c r="A184"/>
      <c r="B184"/>
      <c r="C184"/>
      <c r="D184"/>
      <c r="E184" s="2"/>
      <c r="F184" s="2"/>
      <c r="G184"/>
      <c r="H184"/>
      <c r="I184" s="2"/>
      <c r="J184"/>
      <c r="K184"/>
      <c r="L184"/>
      <c r="M184"/>
      <c r="N184" s="2" t="str">
        <f>IF(Z184="","",ROUND(AA184+AB184+AC184,2))</f>
        <v/>
      </c>
      <c r="O184"/>
      <c r="P184"/>
      <c r="Q184"/>
      <c r="R184"/>
      <c r="S184"/>
      <c r="T184"/>
      <c r="U184" s="2"/>
      <c r="V184" s="2"/>
      <c r="W184"/>
      <c r="X184" s="2"/>
      <c r="Y184" s="2"/>
      <c r="Z184" s="2" t="str">
        <f>IF(F184="","",F184*MAX(1,INT(N(O184)))+N(U184)+N(V184))</f>
        <v/>
      </c>
      <c r="AA184" s="2" t="str">
        <f>IF(Z184="","",MAX(1,INT(N(O184)))*(MIN(Z184/MAX(1,INT(N(O184))),Settings!$B$2)*Settings!$B$3/100+MAX(Z184/MAX(1,INT(N(O184)))-Settings!$B$2,0)*Settings!$B$4/100))</f>
        <v/>
      </c>
      <c r="AB184" s="2" t="str">
        <f>IF(Z184="","",IF(Z184&lt;=0,0,IF(Z184&lt;=Settings!$B$5,Settings!$B$6,Settings!$B$7)))</f>
        <v/>
      </c>
      <c r="AC184" s="2" t="str">
        <f>IF(Z184="","",Z184*N(W184)/100)</f>
        <v/>
      </c>
      <c r="AD184" s="2" t="str">
        <f>IF(Z184="","",ROUND(F184*MAX(1,INT(N(O184)))+N(U184)-N184-N(X184)-N(Y184)-N(I184)*MAX(1,INT(N(O184))),2))</f>
        <v/>
      </c>
      <c r="AE184" s="3" t="str">
        <f>IF(OR(Z184="",N(I184)&lt;=0),"",AD184/(N(I184)*MAX(1,INT(N(O184)))))</f>
        <v/>
      </c>
    </row>
    <row r="185">
      <c r="A185"/>
      <c r="B185"/>
      <c r="C185"/>
      <c r="D185"/>
      <c r="E185" s="2"/>
      <c r="F185" s="2"/>
      <c r="G185"/>
      <c r="H185"/>
      <c r="I185" s="2"/>
      <c r="J185"/>
      <c r="K185"/>
      <c r="L185"/>
      <c r="M185"/>
      <c r="N185" s="2" t="str">
        <f>IF(Z185="","",ROUND(AA185+AB185+AC185,2))</f>
        <v/>
      </c>
      <c r="O185"/>
      <c r="P185"/>
      <c r="Q185"/>
      <c r="R185"/>
      <c r="S185"/>
      <c r="T185"/>
      <c r="U185" s="2"/>
      <c r="V185" s="2"/>
      <c r="W185"/>
      <c r="X185" s="2"/>
      <c r="Y185" s="2"/>
      <c r="Z185" s="2" t="str">
        <f>IF(F185="","",F185*MAX(1,INT(N(O185)))+N(U185)+N(V185))</f>
        <v/>
      </c>
      <c r="AA185" s="2" t="str">
        <f>IF(Z185="","",MAX(1,INT(N(O185)))*(MIN(Z185/MAX(1,INT(N(O185))),Settings!$B$2)*Settings!$B$3/100+MAX(Z185/MAX(1,INT(N(O185)))-Settings!$B$2,0)*Settings!$B$4/100))</f>
        <v/>
      </c>
      <c r="AB185" s="2" t="str">
        <f>IF(Z185="","",IF(Z185&lt;=0,0,IF(Z185&lt;=Settings!$B$5,Settings!$B$6,Settings!$B$7)))</f>
        <v/>
      </c>
      <c r="AC185" s="2" t="str">
        <f>IF(Z185="","",Z185*N(W185)/100)</f>
        <v/>
      </c>
      <c r="AD185" s="2" t="str">
        <f>IF(Z185="","",ROUND(F185*MAX(1,INT(N(O185)))+N(U185)-N185-N(X185)-N(Y185)-N(I185)*MAX(1,INT(N(O185))),2))</f>
        <v/>
      </c>
      <c r="AE185" s="3" t="str">
        <f>IF(OR(Z185="",N(I185)&lt;=0),"",AD185/(N(I185)*MAX(1,INT(N(O185)))))</f>
        <v/>
      </c>
    </row>
    <row r="186">
      <c r="A186"/>
      <c r="B186"/>
      <c r="C186"/>
      <c r="D186"/>
      <c r="E186" s="2"/>
      <c r="F186" s="2"/>
      <c r="G186"/>
      <c r="H186"/>
      <c r="I186" s="2"/>
      <c r="J186"/>
      <c r="K186"/>
      <c r="L186"/>
      <c r="M186"/>
      <c r="N186" s="2" t="str">
        <f>IF(Z186="","",ROUND(AA186+AB186+AC186,2))</f>
        <v/>
      </c>
      <c r="O186"/>
      <c r="P186"/>
      <c r="Q186"/>
      <c r="R186"/>
      <c r="S186"/>
      <c r="T186"/>
      <c r="U186" s="2"/>
      <c r="V186" s="2"/>
      <c r="W186"/>
      <c r="X186" s="2"/>
      <c r="Y186" s="2"/>
      <c r="Z186" s="2" t="str">
        <f>IF(F186="","",F186*MAX(1,INT(N(O186)))+N(U186)+N(V186))</f>
        <v/>
      </c>
      <c r="AA186" s="2" t="str">
        <f>IF(Z186="","",MAX(1,INT(N(O186)))*(MIN(Z186/MAX(1,INT(N(O186))),Settings!$B$2)*Settings!$B$3/100+MAX(Z186/MAX(1,INT(N(O186)))-Settings!$B$2,0)*Settings!$B$4/100))</f>
        <v/>
      </c>
      <c r="AB186" s="2" t="str">
        <f>IF(Z186="","",IF(Z186&lt;=0,0,IF(Z186&lt;=Settings!$B$5,Settings!$B$6,Settings!$B$7)))</f>
        <v/>
      </c>
      <c r="AC186" s="2" t="str">
        <f>IF(Z186="","",Z186*N(W186)/100)</f>
        <v/>
      </c>
      <c r="AD186" s="2" t="str">
        <f>IF(Z186="","",ROUND(F186*MAX(1,INT(N(O186)))+N(U186)-N186-N(X186)-N(Y186)-N(I186)*MAX(1,INT(N(O186))),2))</f>
        <v/>
      </c>
      <c r="AE186" s="3" t="str">
        <f>IF(OR(Z186="",N(I186)&lt;=0),"",AD186/(N(I186)*MAX(1,INT(N(O186)))))</f>
        <v/>
      </c>
    </row>
    <row r="187">
      <c r="A187"/>
      <c r="B187"/>
      <c r="C187"/>
      <c r="D187"/>
      <c r="E187" s="2"/>
      <c r="F187" s="2"/>
      <c r="G187"/>
      <c r="H187"/>
      <c r="I187" s="2"/>
      <c r="J187"/>
      <c r="K187"/>
      <c r="L187"/>
      <c r="M187"/>
      <c r="N187" s="2" t="str">
        <f>IF(Z187="","",ROUND(AA187+AB187+AC187,2))</f>
        <v/>
      </c>
      <c r="O187"/>
      <c r="P187"/>
      <c r="Q187"/>
      <c r="R187"/>
      <c r="S187"/>
      <c r="T187"/>
      <c r="U187" s="2"/>
      <c r="V187" s="2"/>
      <c r="W187"/>
      <c r="X187" s="2"/>
      <c r="Y187" s="2"/>
      <c r="Z187" s="2" t="str">
        <f>IF(F187="","",F187*MAX(1,INT(N(O187)))+N(U187)+N(V187))</f>
        <v/>
      </c>
      <c r="AA187" s="2" t="str">
        <f>IF(Z187="","",MAX(1,INT(N(O187)))*(MIN(Z187/MAX(1,INT(N(O187))),Settings!$B$2)*Settings!$B$3/100+MAX(Z187/MAX(1,INT(N(O187)))-Settings!$B$2,0)*Settings!$B$4/100))</f>
        <v/>
      </c>
      <c r="AB187" s="2" t="str">
        <f>IF(Z187="","",IF(Z187&lt;=0,0,IF(Z187&lt;=Settings!$B$5,Settings!$B$6,Settings!$B$7)))</f>
        <v/>
      </c>
      <c r="AC187" s="2" t="str">
        <f>IF(Z187="","",Z187*N(W187)/100)</f>
        <v/>
      </c>
      <c r="AD187" s="2" t="str">
        <f>IF(Z187="","",ROUND(F187*MAX(1,INT(N(O187)))+N(U187)-N187-N(X187)-N(Y187)-N(I187)*MAX(1,INT(N(O187))),2))</f>
        <v/>
      </c>
      <c r="AE187" s="3" t="str">
        <f>IF(OR(Z187="",N(I187)&lt;=0),"",AD187/(N(I187)*MAX(1,INT(N(O187)))))</f>
        <v/>
      </c>
    </row>
    <row r="188">
      <c r="A188"/>
      <c r="B188"/>
      <c r="C188"/>
      <c r="D188"/>
      <c r="E188" s="2"/>
      <c r="F188" s="2"/>
      <c r="G188"/>
      <c r="H188"/>
      <c r="I188" s="2"/>
      <c r="J188"/>
      <c r="K188"/>
      <c r="L188"/>
      <c r="M188"/>
      <c r="N188" s="2" t="str">
        <f>IF(Z188="","",ROUND(AA188+AB188+AC188,2))</f>
        <v/>
      </c>
      <c r="O188"/>
      <c r="P188"/>
      <c r="Q188"/>
      <c r="R188"/>
      <c r="S188"/>
      <c r="T188"/>
      <c r="U188" s="2"/>
      <c r="V188" s="2"/>
      <c r="W188"/>
      <c r="X188" s="2"/>
      <c r="Y188" s="2"/>
      <c r="Z188" s="2" t="str">
        <f>IF(F188="","",F188*MAX(1,INT(N(O188)))+N(U188)+N(V188))</f>
        <v/>
      </c>
      <c r="AA188" s="2" t="str">
        <f>IF(Z188="","",MAX(1,INT(N(O188)))*(MIN(Z188/MAX(1,INT(N(O188))),Settings!$B$2)*Settings!$B$3/100+MAX(Z188/MAX(1,INT(N(O188)))-Settings!$B$2,0)*Settings!$B$4/100))</f>
        <v/>
      </c>
      <c r="AB188" s="2" t="str">
        <f>IF(Z188="","",IF(Z188&lt;=0,0,IF(Z188&lt;=Settings!$B$5,Settings!$B$6,Settings!$B$7)))</f>
        <v/>
      </c>
      <c r="AC188" s="2" t="str">
        <f>IF(Z188="","",Z188*N(W188)/100)</f>
        <v/>
      </c>
      <c r="AD188" s="2" t="str">
        <f>IF(Z188="","",ROUND(F188*MAX(1,INT(N(O188)))+N(U188)-N188-N(X188)-N(Y188)-N(I188)*MAX(1,INT(N(O188))),2))</f>
        <v/>
      </c>
      <c r="AE188" s="3" t="str">
        <f>IF(OR(Z188="",N(I188)&lt;=0),"",AD188/(N(I188)*MAX(1,INT(N(O188)))))</f>
        <v/>
      </c>
    </row>
    <row r="189">
      <c r="A189"/>
      <c r="B189"/>
      <c r="C189"/>
      <c r="D189"/>
      <c r="E189" s="2"/>
      <c r="F189" s="2"/>
      <c r="G189"/>
      <c r="H189"/>
      <c r="I189" s="2"/>
      <c r="J189"/>
      <c r="K189"/>
      <c r="L189"/>
      <c r="M189"/>
      <c r="N189" s="2" t="str">
        <f>IF(Z189="","",ROUND(AA189+AB189+AC189,2))</f>
        <v/>
      </c>
      <c r="O189"/>
      <c r="P189"/>
      <c r="Q189"/>
      <c r="R189"/>
      <c r="S189"/>
      <c r="T189"/>
      <c r="U189" s="2"/>
      <c r="V189" s="2"/>
      <c r="W189"/>
      <c r="X189" s="2"/>
      <c r="Y189" s="2"/>
      <c r="Z189" s="2" t="str">
        <f>IF(F189="","",F189*MAX(1,INT(N(O189)))+N(U189)+N(V189))</f>
        <v/>
      </c>
      <c r="AA189" s="2" t="str">
        <f>IF(Z189="","",MAX(1,INT(N(O189)))*(MIN(Z189/MAX(1,INT(N(O189))),Settings!$B$2)*Settings!$B$3/100+MAX(Z189/MAX(1,INT(N(O189)))-Settings!$B$2,0)*Settings!$B$4/100))</f>
        <v/>
      </c>
      <c r="AB189" s="2" t="str">
        <f>IF(Z189="","",IF(Z189&lt;=0,0,IF(Z189&lt;=Settings!$B$5,Settings!$B$6,Settings!$B$7)))</f>
        <v/>
      </c>
      <c r="AC189" s="2" t="str">
        <f>IF(Z189="","",Z189*N(W189)/100)</f>
        <v/>
      </c>
      <c r="AD189" s="2" t="str">
        <f>IF(Z189="","",ROUND(F189*MAX(1,INT(N(O189)))+N(U189)-N189-N(X189)-N(Y189)-N(I189)*MAX(1,INT(N(O189))),2))</f>
        <v/>
      </c>
      <c r="AE189" s="3" t="str">
        <f>IF(OR(Z189="",N(I189)&lt;=0),"",AD189/(N(I189)*MAX(1,INT(N(O189)))))</f>
        <v/>
      </c>
    </row>
    <row r="190">
      <c r="A190"/>
      <c r="B190"/>
      <c r="C190"/>
      <c r="D190"/>
      <c r="E190" s="2"/>
      <c r="F190" s="2"/>
      <c r="G190"/>
      <c r="H190"/>
      <c r="I190" s="2"/>
      <c r="J190"/>
      <c r="K190"/>
      <c r="L190"/>
      <c r="M190"/>
      <c r="N190" s="2" t="str">
        <f>IF(Z190="","",ROUND(AA190+AB190+AC190,2))</f>
        <v/>
      </c>
      <c r="O190"/>
      <c r="P190"/>
      <c r="Q190"/>
      <c r="R190"/>
      <c r="S190"/>
      <c r="T190"/>
      <c r="U190" s="2"/>
      <c r="V190" s="2"/>
      <c r="W190"/>
      <c r="X190" s="2"/>
      <c r="Y190" s="2"/>
      <c r="Z190" s="2" t="str">
        <f>IF(F190="","",F190*MAX(1,INT(N(O190)))+N(U190)+N(V190))</f>
        <v/>
      </c>
      <c r="AA190" s="2" t="str">
        <f>IF(Z190="","",MAX(1,INT(N(O190)))*(MIN(Z190/MAX(1,INT(N(O190))),Settings!$B$2)*Settings!$B$3/100+MAX(Z190/MAX(1,INT(N(O190)))-Settings!$B$2,0)*Settings!$B$4/100))</f>
        <v/>
      </c>
      <c r="AB190" s="2" t="str">
        <f>IF(Z190="","",IF(Z190&lt;=0,0,IF(Z190&lt;=Settings!$B$5,Settings!$B$6,Settings!$B$7)))</f>
        <v/>
      </c>
      <c r="AC190" s="2" t="str">
        <f>IF(Z190="","",Z190*N(W190)/100)</f>
        <v/>
      </c>
      <c r="AD190" s="2" t="str">
        <f>IF(Z190="","",ROUND(F190*MAX(1,INT(N(O190)))+N(U190)-N190-N(X190)-N(Y190)-N(I190)*MAX(1,INT(N(O190))),2))</f>
        <v/>
      </c>
      <c r="AE190" s="3" t="str">
        <f>IF(OR(Z190="",N(I190)&lt;=0),"",AD190/(N(I190)*MAX(1,INT(N(O190)))))</f>
        <v/>
      </c>
    </row>
    <row r="191">
      <c r="A191"/>
      <c r="B191"/>
      <c r="C191"/>
      <c r="D191"/>
      <c r="E191" s="2"/>
      <c r="F191" s="2"/>
      <c r="G191"/>
      <c r="H191"/>
      <c r="I191" s="2"/>
      <c r="J191"/>
      <c r="K191"/>
      <c r="L191"/>
      <c r="M191"/>
      <c r="N191" s="2" t="str">
        <f>IF(Z191="","",ROUND(AA191+AB191+AC191,2))</f>
        <v/>
      </c>
      <c r="O191"/>
      <c r="P191"/>
      <c r="Q191"/>
      <c r="R191"/>
      <c r="S191"/>
      <c r="T191"/>
      <c r="U191" s="2"/>
      <c r="V191" s="2"/>
      <c r="W191"/>
      <c r="X191" s="2"/>
      <c r="Y191" s="2"/>
      <c r="Z191" s="2" t="str">
        <f>IF(F191="","",F191*MAX(1,INT(N(O191)))+N(U191)+N(V191))</f>
        <v/>
      </c>
      <c r="AA191" s="2" t="str">
        <f>IF(Z191="","",MAX(1,INT(N(O191)))*(MIN(Z191/MAX(1,INT(N(O191))),Settings!$B$2)*Settings!$B$3/100+MAX(Z191/MAX(1,INT(N(O191)))-Settings!$B$2,0)*Settings!$B$4/100))</f>
        <v/>
      </c>
      <c r="AB191" s="2" t="str">
        <f>IF(Z191="","",IF(Z191&lt;=0,0,IF(Z191&lt;=Settings!$B$5,Settings!$B$6,Settings!$B$7)))</f>
        <v/>
      </c>
      <c r="AC191" s="2" t="str">
        <f>IF(Z191="","",Z191*N(W191)/100)</f>
        <v/>
      </c>
      <c r="AD191" s="2" t="str">
        <f>IF(Z191="","",ROUND(F191*MAX(1,INT(N(O191)))+N(U191)-N191-N(X191)-N(Y191)-N(I191)*MAX(1,INT(N(O191))),2))</f>
        <v/>
      </c>
      <c r="AE191" s="3" t="str">
        <f>IF(OR(Z191="",N(I191)&lt;=0),"",AD191/(N(I191)*MAX(1,INT(N(O191)))))</f>
        <v/>
      </c>
    </row>
    <row r="192">
      <c r="A192"/>
      <c r="B192"/>
      <c r="C192"/>
      <c r="D192"/>
      <c r="E192" s="2"/>
      <c r="F192" s="2"/>
      <c r="G192"/>
      <c r="H192"/>
      <c r="I192" s="2"/>
      <c r="J192"/>
      <c r="K192"/>
      <c r="L192"/>
      <c r="M192"/>
      <c r="N192" s="2" t="str">
        <f>IF(Z192="","",ROUND(AA192+AB192+AC192,2))</f>
        <v/>
      </c>
      <c r="O192"/>
      <c r="P192"/>
      <c r="Q192"/>
      <c r="R192"/>
      <c r="S192"/>
      <c r="T192"/>
      <c r="U192" s="2"/>
      <c r="V192" s="2"/>
      <c r="W192"/>
      <c r="X192" s="2"/>
      <c r="Y192" s="2"/>
      <c r="Z192" s="2" t="str">
        <f>IF(F192="","",F192*MAX(1,INT(N(O192)))+N(U192)+N(V192))</f>
        <v/>
      </c>
      <c r="AA192" s="2" t="str">
        <f>IF(Z192="","",MAX(1,INT(N(O192)))*(MIN(Z192/MAX(1,INT(N(O192))),Settings!$B$2)*Settings!$B$3/100+MAX(Z192/MAX(1,INT(N(O192)))-Settings!$B$2,0)*Settings!$B$4/100))</f>
        <v/>
      </c>
      <c r="AB192" s="2" t="str">
        <f>IF(Z192="","",IF(Z192&lt;=0,0,IF(Z192&lt;=Settings!$B$5,Settings!$B$6,Settings!$B$7)))</f>
        <v/>
      </c>
      <c r="AC192" s="2" t="str">
        <f>IF(Z192="","",Z192*N(W192)/100)</f>
        <v/>
      </c>
      <c r="AD192" s="2" t="str">
        <f>IF(Z192="","",ROUND(F192*MAX(1,INT(N(O192)))+N(U192)-N192-N(X192)-N(Y192)-N(I192)*MAX(1,INT(N(O192))),2))</f>
        <v/>
      </c>
      <c r="AE192" s="3" t="str">
        <f>IF(OR(Z192="",N(I192)&lt;=0),"",AD192/(N(I192)*MAX(1,INT(N(O192)))))</f>
        <v/>
      </c>
    </row>
    <row r="193">
      <c r="A193"/>
      <c r="B193"/>
      <c r="C193"/>
      <c r="D193"/>
      <c r="E193" s="2"/>
      <c r="F193" s="2"/>
      <c r="G193"/>
      <c r="H193"/>
      <c r="I193" s="2"/>
      <c r="J193"/>
      <c r="K193"/>
      <c r="L193"/>
      <c r="M193"/>
      <c r="N193" s="2" t="str">
        <f>IF(Z193="","",ROUND(AA193+AB193+AC193,2))</f>
        <v/>
      </c>
      <c r="O193"/>
      <c r="P193"/>
      <c r="Q193"/>
      <c r="R193"/>
      <c r="S193"/>
      <c r="T193"/>
      <c r="U193" s="2"/>
      <c r="V193" s="2"/>
      <c r="W193"/>
      <c r="X193" s="2"/>
      <c r="Y193" s="2"/>
      <c r="Z193" s="2" t="str">
        <f>IF(F193="","",F193*MAX(1,INT(N(O193)))+N(U193)+N(V193))</f>
        <v/>
      </c>
      <c r="AA193" s="2" t="str">
        <f>IF(Z193="","",MAX(1,INT(N(O193)))*(MIN(Z193/MAX(1,INT(N(O193))),Settings!$B$2)*Settings!$B$3/100+MAX(Z193/MAX(1,INT(N(O193)))-Settings!$B$2,0)*Settings!$B$4/100))</f>
        <v/>
      </c>
      <c r="AB193" s="2" t="str">
        <f>IF(Z193="","",IF(Z193&lt;=0,0,IF(Z193&lt;=Settings!$B$5,Settings!$B$6,Settings!$B$7)))</f>
        <v/>
      </c>
      <c r="AC193" s="2" t="str">
        <f>IF(Z193="","",Z193*N(W193)/100)</f>
        <v/>
      </c>
      <c r="AD193" s="2" t="str">
        <f>IF(Z193="","",ROUND(F193*MAX(1,INT(N(O193)))+N(U193)-N193-N(X193)-N(Y193)-N(I193)*MAX(1,INT(N(O193))),2))</f>
        <v/>
      </c>
      <c r="AE193" s="3" t="str">
        <f>IF(OR(Z193="",N(I193)&lt;=0),"",AD193/(N(I193)*MAX(1,INT(N(O193)))))</f>
        <v/>
      </c>
    </row>
    <row r="194">
      <c r="A194"/>
      <c r="B194"/>
      <c r="C194"/>
      <c r="D194"/>
      <c r="E194" s="2"/>
      <c r="F194" s="2"/>
      <c r="G194"/>
      <c r="H194"/>
      <c r="I194" s="2"/>
      <c r="J194"/>
      <c r="K194"/>
      <c r="L194"/>
      <c r="M194"/>
      <c r="N194" s="2" t="str">
        <f>IF(Z194="","",ROUND(AA194+AB194+AC194,2))</f>
        <v/>
      </c>
      <c r="O194"/>
      <c r="P194"/>
      <c r="Q194"/>
      <c r="R194"/>
      <c r="S194"/>
      <c r="T194"/>
      <c r="U194" s="2"/>
      <c r="V194" s="2"/>
      <c r="W194"/>
      <c r="X194" s="2"/>
      <c r="Y194" s="2"/>
      <c r="Z194" s="2" t="str">
        <f>IF(F194="","",F194*MAX(1,INT(N(O194)))+N(U194)+N(V194))</f>
        <v/>
      </c>
      <c r="AA194" s="2" t="str">
        <f>IF(Z194="","",MAX(1,INT(N(O194)))*(MIN(Z194/MAX(1,INT(N(O194))),Settings!$B$2)*Settings!$B$3/100+MAX(Z194/MAX(1,INT(N(O194)))-Settings!$B$2,0)*Settings!$B$4/100))</f>
        <v/>
      </c>
      <c r="AB194" s="2" t="str">
        <f>IF(Z194="","",IF(Z194&lt;=0,0,IF(Z194&lt;=Settings!$B$5,Settings!$B$6,Settings!$B$7)))</f>
        <v/>
      </c>
      <c r="AC194" s="2" t="str">
        <f>IF(Z194="","",Z194*N(W194)/100)</f>
        <v/>
      </c>
      <c r="AD194" s="2" t="str">
        <f>IF(Z194="","",ROUND(F194*MAX(1,INT(N(O194)))+N(U194)-N194-N(X194)-N(Y194)-N(I194)*MAX(1,INT(N(O194))),2))</f>
        <v/>
      </c>
      <c r="AE194" s="3" t="str">
        <f>IF(OR(Z194="",N(I194)&lt;=0),"",AD194/(N(I194)*MAX(1,INT(N(O194)))))</f>
        <v/>
      </c>
    </row>
    <row r="195">
      <c r="A195"/>
      <c r="B195"/>
      <c r="C195"/>
      <c r="D195"/>
      <c r="E195" s="2"/>
      <c r="F195" s="2"/>
      <c r="G195"/>
      <c r="H195"/>
      <c r="I195" s="2"/>
      <c r="J195"/>
      <c r="K195"/>
      <c r="L195"/>
      <c r="M195"/>
      <c r="N195" s="2" t="str">
        <f>IF(Z195="","",ROUND(AA195+AB195+AC195,2))</f>
        <v/>
      </c>
      <c r="O195"/>
      <c r="P195"/>
      <c r="Q195"/>
      <c r="R195"/>
      <c r="S195"/>
      <c r="T195"/>
      <c r="U195" s="2"/>
      <c r="V195" s="2"/>
      <c r="W195"/>
      <c r="X195" s="2"/>
      <c r="Y195" s="2"/>
      <c r="Z195" s="2" t="str">
        <f>IF(F195="","",F195*MAX(1,INT(N(O195)))+N(U195)+N(V195))</f>
        <v/>
      </c>
      <c r="AA195" s="2" t="str">
        <f>IF(Z195="","",MAX(1,INT(N(O195)))*(MIN(Z195/MAX(1,INT(N(O195))),Settings!$B$2)*Settings!$B$3/100+MAX(Z195/MAX(1,INT(N(O195)))-Settings!$B$2,0)*Settings!$B$4/100))</f>
        <v/>
      </c>
      <c r="AB195" s="2" t="str">
        <f>IF(Z195="","",IF(Z195&lt;=0,0,IF(Z195&lt;=Settings!$B$5,Settings!$B$6,Settings!$B$7)))</f>
        <v/>
      </c>
      <c r="AC195" s="2" t="str">
        <f>IF(Z195="","",Z195*N(W195)/100)</f>
        <v/>
      </c>
      <c r="AD195" s="2" t="str">
        <f>IF(Z195="","",ROUND(F195*MAX(1,INT(N(O195)))+N(U195)-N195-N(X195)-N(Y195)-N(I195)*MAX(1,INT(N(O195))),2))</f>
        <v/>
      </c>
      <c r="AE195" s="3" t="str">
        <f>IF(OR(Z195="",N(I195)&lt;=0),"",AD195/(N(I195)*MAX(1,INT(N(O195)))))</f>
        <v/>
      </c>
    </row>
    <row r="196">
      <c r="A196"/>
      <c r="B196"/>
      <c r="C196"/>
      <c r="D196"/>
      <c r="E196" s="2"/>
      <c r="F196" s="2"/>
      <c r="G196"/>
      <c r="H196"/>
      <c r="I196" s="2"/>
      <c r="J196"/>
      <c r="K196"/>
      <c r="L196"/>
      <c r="M196"/>
      <c r="N196" s="2" t="str">
        <f>IF(Z196="","",ROUND(AA196+AB196+AC196,2))</f>
        <v/>
      </c>
      <c r="O196"/>
      <c r="P196"/>
      <c r="Q196"/>
      <c r="R196"/>
      <c r="S196"/>
      <c r="T196"/>
      <c r="U196" s="2"/>
      <c r="V196" s="2"/>
      <c r="W196"/>
      <c r="X196" s="2"/>
      <c r="Y196" s="2"/>
      <c r="Z196" s="2" t="str">
        <f>IF(F196="","",F196*MAX(1,INT(N(O196)))+N(U196)+N(V196))</f>
        <v/>
      </c>
      <c r="AA196" s="2" t="str">
        <f>IF(Z196="","",MAX(1,INT(N(O196)))*(MIN(Z196/MAX(1,INT(N(O196))),Settings!$B$2)*Settings!$B$3/100+MAX(Z196/MAX(1,INT(N(O196)))-Settings!$B$2,0)*Settings!$B$4/100))</f>
        <v/>
      </c>
      <c r="AB196" s="2" t="str">
        <f>IF(Z196="","",IF(Z196&lt;=0,0,IF(Z196&lt;=Settings!$B$5,Settings!$B$6,Settings!$B$7)))</f>
        <v/>
      </c>
      <c r="AC196" s="2" t="str">
        <f>IF(Z196="","",Z196*N(W196)/100)</f>
        <v/>
      </c>
      <c r="AD196" s="2" t="str">
        <f>IF(Z196="","",ROUND(F196*MAX(1,INT(N(O196)))+N(U196)-N196-N(X196)-N(Y196)-N(I196)*MAX(1,INT(N(O196))),2))</f>
        <v/>
      </c>
      <c r="AE196" s="3" t="str">
        <f>IF(OR(Z196="",N(I196)&lt;=0),"",AD196/(N(I196)*MAX(1,INT(N(O196)))))</f>
        <v/>
      </c>
    </row>
    <row r="197">
      <c r="A197"/>
      <c r="B197"/>
      <c r="C197"/>
      <c r="D197"/>
      <c r="E197" s="2"/>
      <c r="F197" s="2"/>
      <c r="G197"/>
      <c r="H197"/>
      <c r="I197" s="2"/>
      <c r="J197"/>
      <c r="K197"/>
      <c r="L197"/>
      <c r="M197"/>
      <c r="N197" s="2" t="str">
        <f>IF(Z197="","",ROUND(AA197+AB197+AC197,2))</f>
        <v/>
      </c>
      <c r="O197"/>
      <c r="P197"/>
      <c r="Q197"/>
      <c r="R197"/>
      <c r="S197"/>
      <c r="T197"/>
      <c r="U197" s="2"/>
      <c r="V197" s="2"/>
      <c r="W197"/>
      <c r="X197" s="2"/>
      <c r="Y197" s="2"/>
      <c r="Z197" s="2" t="str">
        <f>IF(F197="","",F197*MAX(1,INT(N(O197)))+N(U197)+N(V197))</f>
        <v/>
      </c>
      <c r="AA197" s="2" t="str">
        <f>IF(Z197="","",MAX(1,INT(N(O197)))*(MIN(Z197/MAX(1,INT(N(O197))),Settings!$B$2)*Settings!$B$3/100+MAX(Z197/MAX(1,INT(N(O197)))-Settings!$B$2,0)*Settings!$B$4/100))</f>
        <v/>
      </c>
      <c r="AB197" s="2" t="str">
        <f>IF(Z197="","",IF(Z197&lt;=0,0,IF(Z197&lt;=Settings!$B$5,Settings!$B$6,Settings!$B$7)))</f>
        <v/>
      </c>
      <c r="AC197" s="2" t="str">
        <f>IF(Z197="","",Z197*N(W197)/100)</f>
        <v/>
      </c>
      <c r="AD197" s="2" t="str">
        <f>IF(Z197="","",ROUND(F197*MAX(1,INT(N(O197)))+N(U197)-N197-N(X197)-N(Y197)-N(I197)*MAX(1,INT(N(O197))),2))</f>
        <v/>
      </c>
      <c r="AE197" s="3" t="str">
        <f>IF(OR(Z197="",N(I197)&lt;=0),"",AD197/(N(I197)*MAX(1,INT(N(O197)))))</f>
        <v/>
      </c>
    </row>
    <row r="198">
      <c r="A198"/>
      <c r="B198"/>
      <c r="C198"/>
      <c r="D198"/>
      <c r="E198" s="2"/>
      <c r="F198" s="2"/>
      <c r="G198"/>
      <c r="H198"/>
      <c r="I198" s="2"/>
      <c r="J198"/>
      <c r="K198"/>
      <c r="L198"/>
      <c r="M198"/>
      <c r="N198" s="2" t="str">
        <f>IF(Z198="","",ROUND(AA198+AB198+AC198,2))</f>
        <v/>
      </c>
      <c r="O198"/>
      <c r="P198"/>
      <c r="Q198"/>
      <c r="R198"/>
      <c r="S198"/>
      <c r="T198"/>
      <c r="U198" s="2"/>
      <c r="V198" s="2"/>
      <c r="W198"/>
      <c r="X198" s="2"/>
      <c r="Y198" s="2"/>
      <c r="Z198" s="2" t="str">
        <f>IF(F198="","",F198*MAX(1,INT(N(O198)))+N(U198)+N(V198))</f>
        <v/>
      </c>
      <c r="AA198" s="2" t="str">
        <f>IF(Z198="","",MAX(1,INT(N(O198)))*(MIN(Z198/MAX(1,INT(N(O198))),Settings!$B$2)*Settings!$B$3/100+MAX(Z198/MAX(1,INT(N(O198)))-Settings!$B$2,0)*Settings!$B$4/100))</f>
        <v/>
      </c>
      <c r="AB198" s="2" t="str">
        <f>IF(Z198="","",IF(Z198&lt;=0,0,IF(Z198&lt;=Settings!$B$5,Settings!$B$6,Settings!$B$7)))</f>
        <v/>
      </c>
      <c r="AC198" s="2" t="str">
        <f>IF(Z198="","",Z198*N(W198)/100)</f>
        <v/>
      </c>
      <c r="AD198" s="2" t="str">
        <f>IF(Z198="","",ROUND(F198*MAX(1,INT(N(O198)))+N(U198)-N198-N(X198)-N(Y198)-N(I198)*MAX(1,INT(N(O198))),2))</f>
        <v/>
      </c>
      <c r="AE198" s="3" t="str">
        <f>IF(OR(Z198="",N(I198)&lt;=0),"",AD198/(N(I198)*MAX(1,INT(N(O198)))))</f>
        <v/>
      </c>
    </row>
    <row r="199">
      <c r="A199"/>
      <c r="B199"/>
      <c r="C199"/>
      <c r="D199"/>
      <c r="E199" s="2"/>
      <c r="F199" s="2"/>
      <c r="G199"/>
      <c r="H199"/>
      <c r="I199" s="2"/>
      <c r="J199"/>
      <c r="K199"/>
      <c r="L199"/>
      <c r="M199"/>
      <c r="N199" s="2" t="str">
        <f>IF(Z199="","",ROUND(AA199+AB199+AC199,2))</f>
        <v/>
      </c>
      <c r="O199"/>
      <c r="P199"/>
      <c r="Q199"/>
      <c r="R199"/>
      <c r="S199"/>
      <c r="T199"/>
      <c r="U199" s="2"/>
      <c r="V199" s="2"/>
      <c r="W199"/>
      <c r="X199" s="2"/>
      <c r="Y199" s="2"/>
      <c r="Z199" s="2" t="str">
        <f>IF(F199="","",F199*MAX(1,INT(N(O199)))+N(U199)+N(V199))</f>
        <v/>
      </c>
      <c r="AA199" s="2" t="str">
        <f>IF(Z199="","",MAX(1,INT(N(O199)))*(MIN(Z199/MAX(1,INT(N(O199))),Settings!$B$2)*Settings!$B$3/100+MAX(Z199/MAX(1,INT(N(O199)))-Settings!$B$2,0)*Settings!$B$4/100))</f>
        <v/>
      </c>
      <c r="AB199" s="2" t="str">
        <f>IF(Z199="","",IF(Z199&lt;=0,0,IF(Z199&lt;=Settings!$B$5,Settings!$B$6,Settings!$B$7)))</f>
        <v/>
      </c>
      <c r="AC199" s="2" t="str">
        <f>IF(Z199="","",Z199*N(W199)/100)</f>
        <v/>
      </c>
      <c r="AD199" s="2" t="str">
        <f>IF(Z199="","",ROUND(F199*MAX(1,INT(N(O199)))+N(U199)-N199-N(X199)-N(Y199)-N(I199)*MAX(1,INT(N(O199))),2))</f>
        <v/>
      </c>
      <c r="AE199" s="3" t="str">
        <f>IF(OR(Z199="",N(I199)&lt;=0),"",AD199/(N(I199)*MAX(1,INT(N(O199)))))</f>
        <v/>
      </c>
    </row>
    <row r="200">
      <c r="A200"/>
      <c r="B200"/>
      <c r="C200"/>
      <c r="D200"/>
      <c r="E200" s="2"/>
      <c r="F200" s="2"/>
      <c r="G200"/>
      <c r="H200"/>
      <c r="I200" s="2"/>
      <c r="J200"/>
      <c r="K200"/>
      <c r="L200"/>
      <c r="M200"/>
      <c r="N200" s="2" t="str">
        <f>IF(Z200="","",ROUND(AA200+AB200+AC200,2))</f>
        <v/>
      </c>
      <c r="O200"/>
      <c r="P200"/>
      <c r="Q200"/>
      <c r="R200"/>
      <c r="S200"/>
      <c r="T200"/>
      <c r="U200" s="2"/>
      <c r="V200" s="2"/>
      <c r="W200"/>
      <c r="X200" s="2"/>
      <c r="Y200" s="2"/>
      <c r="Z200" s="2" t="str">
        <f>IF(F200="","",F200*MAX(1,INT(N(O200)))+N(U200)+N(V200))</f>
        <v/>
      </c>
      <c r="AA200" s="2" t="str">
        <f>IF(Z200="","",MAX(1,INT(N(O200)))*(MIN(Z200/MAX(1,INT(N(O200))),Settings!$B$2)*Settings!$B$3/100+MAX(Z200/MAX(1,INT(N(O200)))-Settings!$B$2,0)*Settings!$B$4/100))</f>
        <v/>
      </c>
      <c r="AB200" s="2" t="str">
        <f>IF(Z200="","",IF(Z200&lt;=0,0,IF(Z200&lt;=Settings!$B$5,Settings!$B$6,Settings!$B$7)))</f>
        <v/>
      </c>
      <c r="AC200" s="2" t="str">
        <f>IF(Z200="","",Z200*N(W200)/100)</f>
        <v/>
      </c>
      <c r="AD200" s="2" t="str">
        <f>IF(Z200="","",ROUND(F200*MAX(1,INT(N(O200)))+N(U200)-N200-N(X200)-N(Y200)-N(I200)*MAX(1,INT(N(O200))),2))</f>
        <v/>
      </c>
      <c r="AE200" s="3" t="str">
        <f>IF(OR(Z200="",N(I200)&lt;=0),"",AD200/(N(I200)*MAX(1,INT(N(O200)))))</f>
        <v/>
      </c>
    </row>
    <row r="201">
      <c r="A201"/>
      <c r="B201"/>
      <c r="C201"/>
      <c r="D201"/>
      <c r="E201" s="2"/>
      <c r="F201" s="2"/>
      <c r="G201"/>
      <c r="H201"/>
      <c r="I201" s="2"/>
      <c r="J201"/>
      <c r="K201"/>
      <c r="L201"/>
      <c r="M201"/>
      <c r="N201" s="2" t="str">
        <f>IF(Z201="","",ROUND(AA201+AB201+AC201,2))</f>
        <v/>
      </c>
      <c r="O201"/>
      <c r="P201"/>
      <c r="Q201"/>
      <c r="R201"/>
      <c r="S201"/>
      <c r="T201"/>
      <c r="U201" s="2"/>
      <c r="V201" s="2"/>
      <c r="W201"/>
      <c r="X201" s="2"/>
      <c r="Y201" s="2"/>
      <c r="Z201" s="2" t="str">
        <f>IF(F201="","",F201*MAX(1,INT(N(O201)))+N(U201)+N(V201))</f>
        <v/>
      </c>
      <c r="AA201" s="2" t="str">
        <f>IF(Z201="","",MAX(1,INT(N(O201)))*(MIN(Z201/MAX(1,INT(N(O201))),Settings!$B$2)*Settings!$B$3/100+MAX(Z201/MAX(1,INT(N(O201)))-Settings!$B$2,0)*Settings!$B$4/100))</f>
        <v/>
      </c>
      <c r="AB201" s="2" t="str">
        <f>IF(Z201="","",IF(Z201&lt;=0,0,IF(Z201&lt;=Settings!$B$5,Settings!$B$6,Settings!$B$7)))</f>
        <v/>
      </c>
      <c r="AC201" s="2" t="str">
        <f>IF(Z201="","",Z201*N(W201)/100)</f>
        <v/>
      </c>
      <c r="AD201" s="2" t="str">
        <f>IF(Z201="","",ROUND(F201*MAX(1,INT(N(O201)))+N(U201)-N201-N(X201)-N(Y201)-N(I201)*MAX(1,INT(N(O201))),2))</f>
        <v/>
      </c>
      <c r="AE201" s="3" t="str">
        <f>IF(OR(Z201="",N(I201)&lt;=0),"",AD201/(N(I201)*MAX(1,INT(N(O201)))))</f>
        <v/>
      </c>
    </row>
    <row r="202">
      <c r="A202"/>
      <c r="B202"/>
      <c r="C202"/>
      <c r="D202"/>
      <c r="E202" s="2"/>
      <c r="F202" s="2"/>
      <c r="G202"/>
      <c r="H202"/>
      <c r="I202" s="2"/>
      <c r="J202"/>
      <c r="K202"/>
      <c r="L202"/>
      <c r="M202"/>
      <c r="N202" s="2" t="str">
        <f>IF(Z202="","",ROUND(AA202+AB202+AC202,2))</f>
        <v/>
      </c>
      <c r="O202"/>
      <c r="P202"/>
      <c r="Q202"/>
      <c r="R202"/>
      <c r="S202"/>
      <c r="T202"/>
      <c r="U202" s="2"/>
      <c r="V202" s="2"/>
      <c r="W202"/>
      <c r="X202" s="2"/>
      <c r="Y202" s="2"/>
      <c r="Z202" s="2" t="str">
        <f>IF(F202="","",F202*MAX(1,INT(N(O202)))+N(U202)+N(V202))</f>
        <v/>
      </c>
      <c r="AA202" s="2" t="str">
        <f>IF(Z202="","",MAX(1,INT(N(O202)))*(MIN(Z202/MAX(1,INT(N(O202))),Settings!$B$2)*Settings!$B$3/100+MAX(Z202/MAX(1,INT(N(O202)))-Settings!$B$2,0)*Settings!$B$4/100))</f>
        <v/>
      </c>
      <c r="AB202" s="2" t="str">
        <f>IF(Z202="","",IF(Z202&lt;=0,0,IF(Z202&lt;=Settings!$B$5,Settings!$B$6,Settings!$B$7)))</f>
        <v/>
      </c>
      <c r="AC202" s="2" t="str">
        <f>IF(Z202="","",Z202*N(W202)/100)</f>
        <v/>
      </c>
      <c r="AD202" s="2" t="str">
        <f>IF(Z202="","",ROUND(F202*MAX(1,INT(N(O202)))+N(U202)-N202-N(X202)-N(Y202)-N(I202)*MAX(1,INT(N(O202))),2))</f>
        <v/>
      </c>
      <c r="AE202" s="3" t="str">
        <f>IF(OR(Z202="",N(I202)&lt;=0),"",AD202/(N(I202)*MAX(1,INT(N(O202)))))</f>
        <v/>
      </c>
    </row>
    <row r="203">
      <c r="A203"/>
      <c r="B203"/>
      <c r="C203"/>
      <c r="D203"/>
      <c r="E203" s="2"/>
      <c r="F203" s="2"/>
      <c r="G203"/>
      <c r="H203"/>
      <c r="I203" s="2"/>
      <c r="J203"/>
      <c r="K203"/>
      <c r="L203"/>
      <c r="M203"/>
      <c r="N203" s="2" t="str">
        <f>IF(Z203="","",ROUND(AA203+AB203+AC203,2))</f>
        <v/>
      </c>
      <c r="O203"/>
      <c r="P203"/>
      <c r="Q203"/>
      <c r="R203"/>
      <c r="S203"/>
      <c r="T203"/>
      <c r="U203" s="2"/>
      <c r="V203" s="2"/>
      <c r="W203"/>
      <c r="X203" s="2"/>
      <c r="Y203" s="2"/>
      <c r="Z203" s="2" t="str">
        <f>IF(F203="","",F203*MAX(1,INT(N(O203)))+N(U203)+N(V203))</f>
        <v/>
      </c>
      <c r="AA203" s="2" t="str">
        <f>IF(Z203="","",MAX(1,INT(N(O203)))*(MIN(Z203/MAX(1,INT(N(O203))),Settings!$B$2)*Settings!$B$3/100+MAX(Z203/MAX(1,INT(N(O203)))-Settings!$B$2,0)*Settings!$B$4/100))</f>
        <v/>
      </c>
      <c r="AB203" s="2" t="str">
        <f>IF(Z203="","",IF(Z203&lt;=0,0,IF(Z203&lt;=Settings!$B$5,Settings!$B$6,Settings!$B$7)))</f>
        <v/>
      </c>
      <c r="AC203" s="2" t="str">
        <f>IF(Z203="","",Z203*N(W203)/100)</f>
        <v/>
      </c>
      <c r="AD203" s="2" t="str">
        <f>IF(Z203="","",ROUND(F203*MAX(1,INT(N(O203)))+N(U203)-N203-N(X203)-N(Y203)-N(I203)*MAX(1,INT(N(O203))),2))</f>
        <v/>
      </c>
      <c r="AE203" s="3" t="str">
        <f>IF(OR(Z203="",N(I203)&lt;=0),"",AD203/(N(I203)*MAX(1,INT(N(O203)))))</f>
        <v/>
      </c>
    </row>
    <row r="204">
      <c r="A204"/>
      <c r="B204"/>
      <c r="C204"/>
      <c r="D204"/>
      <c r="E204" s="2"/>
      <c r="F204" s="2"/>
      <c r="G204"/>
      <c r="H204"/>
      <c r="I204" s="2"/>
      <c r="J204"/>
      <c r="K204"/>
      <c r="L204"/>
      <c r="M204"/>
      <c r="N204" s="2" t="str">
        <f>IF(Z204="","",ROUND(AA204+AB204+AC204,2))</f>
        <v/>
      </c>
      <c r="O204"/>
      <c r="P204"/>
      <c r="Q204"/>
      <c r="R204"/>
      <c r="S204"/>
      <c r="T204"/>
      <c r="U204" s="2"/>
      <c r="V204" s="2"/>
      <c r="W204"/>
      <c r="X204" s="2"/>
      <c r="Y204" s="2"/>
      <c r="Z204" s="2" t="str">
        <f>IF(F204="","",F204*MAX(1,INT(N(O204)))+N(U204)+N(V204))</f>
        <v/>
      </c>
      <c r="AA204" s="2" t="str">
        <f>IF(Z204="","",MAX(1,INT(N(O204)))*(MIN(Z204/MAX(1,INT(N(O204))),Settings!$B$2)*Settings!$B$3/100+MAX(Z204/MAX(1,INT(N(O204)))-Settings!$B$2,0)*Settings!$B$4/100))</f>
        <v/>
      </c>
      <c r="AB204" s="2" t="str">
        <f>IF(Z204="","",IF(Z204&lt;=0,0,IF(Z204&lt;=Settings!$B$5,Settings!$B$6,Settings!$B$7)))</f>
        <v/>
      </c>
      <c r="AC204" s="2" t="str">
        <f>IF(Z204="","",Z204*N(W204)/100)</f>
        <v/>
      </c>
      <c r="AD204" s="2" t="str">
        <f>IF(Z204="","",ROUND(F204*MAX(1,INT(N(O204)))+N(U204)-N204-N(X204)-N(Y204)-N(I204)*MAX(1,INT(N(O204))),2))</f>
        <v/>
      </c>
      <c r="AE204" s="3" t="str">
        <f>IF(OR(Z204="",N(I204)&lt;=0),"",AD204/(N(I204)*MAX(1,INT(N(O204)))))</f>
        <v/>
      </c>
    </row>
    <row r="205">
      <c r="A205"/>
      <c r="B205"/>
      <c r="C205"/>
      <c r="D205"/>
      <c r="E205" s="2"/>
      <c r="F205" s="2"/>
      <c r="G205"/>
      <c r="H205"/>
      <c r="I205" s="2"/>
      <c r="J205"/>
      <c r="K205"/>
      <c r="L205"/>
      <c r="M205"/>
      <c r="N205" s="2" t="str">
        <f>IF(Z205="","",ROUND(AA205+AB205+AC205,2))</f>
        <v/>
      </c>
      <c r="O205"/>
      <c r="P205"/>
      <c r="Q205"/>
      <c r="R205"/>
      <c r="S205"/>
      <c r="T205"/>
      <c r="U205" s="2"/>
      <c r="V205" s="2"/>
      <c r="W205"/>
      <c r="X205" s="2"/>
      <c r="Y205" s="2"/>
      <c r="Z205" s="2" t="str">
        <f>IF(F205="","",F205*MAX(1,INT(N(O205)))+N(U205)+N(V205))</f>
        <v/>
      </c>
      <c r="AA205" s="2" t="str">
        <f>IF(Z205="","",MAX(1,INT(N(O205)))*(MIN(Z205/MAX(1,INT(N(O205))),Settings!$B$2)*Settings!$B$3/100+MAX(Z205/MAX(1,INT(N(O205)))-Settings!$B$2,0)*Settings!$B$4/100))</f>
        <v/>
      </c>
      <c r="AB205" s="2" t="str">
        <f>IF(Z205="","",IF(Z205&lt;=0,0,IF(Z205&lt;=Settings!$B$5,Settings!$B$6,Settings!$B$7)))</f>
        <v/>
      </c>
      <c r="AC205" s="2" t="str">
        <f>IF(Z205="","",Z205*N(W205)/100)</f>
        <v/>
      </c>
      <c r="AD205" s="2" t="str">
        <f>IF(Z205="","",ROUND(F205*MAX(1,INT(N(O205)))+N(U205)-N205-N(X205)-N(Y205)-N(I205)*MAX(1,INT(N(O205))),2))</f>
        <v/>
      </c>
      <c r="AE205" s="3" t="str">
        <f>IF(OR(Z205="",N(I205)&lt;=0),"",AD205/(N(I205)*MAX(1,INT(N(O205)))))</f>
        <v/>
      </c>
    </row>
    <row r="206">
      <c r="A206"/>
      <c r="B206"/>
      <c r="C206"/>
      <c r="D206"/>
      <c r="E206" s="2"/>
      <c r="F206" s="2"/>
      <c r="G206"/>
      <c r="H206"/>
      <c r="I206" s="2"/>
      <c r="J206"/>
      <c r="K206"/>
      <c r="L206"/>
      <c r="M206"/>
      <c r="N206" s="2" t="str">
        <f>IF(Z206="","",ROUND(AA206+AB206+AC206,2))</f>
        <v/>
      </c>
      <c r="O206"/>
      <c r="P206"/>
      <c r="Q206"/>
      <c r="R206"/>
      <c r="S206"/>
      <c r="T206"/>
      <c r="U206" s="2"/>
      <c r="V206" s="2"/>
      <c r="W206"/>
      <c r="X206" s="2"/>
      <c r="Y206" s="2"/>
      <c r="Z206" s="2" t="str">
        <f>IF(F206="","",F206*MAX(1,INT(N(O206)))+N(U206)+N(V206))</f>
        <v/>
      </c>
      <c r="AA206" s="2" t="str">
        <f>IF(Z206="","",MAX(1,INT(N(O206)))*(MIN(Z206/MAX(1,INT(N(O206))),Settings!$B$2)*Settings!$B$3/100+MAX(Z206/MAX(1,INT(N(O206)))-Settings!$B$2,0)*Settings!$B$4/100))</f>
        <v/>
      </c>
      <c r="AB206" s="2" t="str">
        <f>IF(Z206="","",IF(Z206&lt;=0,0,IF(Z206&lt;=Settings!$B$5,Settings!$B$6,Settings!$B$7)))</f>
        <v/>
      </c>
      <c r="AC206" s="2" t="str">
        <f>IF(Z206="","",Z206*N(W206)/100)</f>
        <v/>
      </c>
      <c r="AD206" s="2" t="str">
        <f>IF(Z206="","",ROUND(F206*MAX(1,INT(N(O206)))+N(U206)-N206-N(X206)-N(Y206)-N(I206)*MAX(1,INT(N(O206))),2))</f>
        <v/>
      </c>
      <c r="AE206" s="3" t="str">
        <f>IF(OR(Z206="",N(I206)&lt;=0),"",AD206/(N(I206)*MAX(1,INT(N(O206)))))</f>
        <v/>
      </c>
    </row>
    <row r="207">
      <c r="A207"/>
      <c r="B207"/>
      <c r="C207"/>
      <c r="D207"/>
      <c r="E207" s="2"/>
      <c r="F207" s="2"/>
      <c r="G207"/>
      <c r="H207"/>
      <c r="I207" s="2"/>
      <c r="J207"/>
      <c r="K207"/>
      <c r="L207"/>
      <c r="M207"/>
      <c r="N207" s="2" t="str">
        <f>IF(Z207="","",ROUND(AA207+AB207+AC207,2))</f>
        <v/>
      </c>
      <c r="O207"/>
      <c r="P207"/>
      <c r="Q207"/>
      <c r="R207"/>
      <c r="S207"/>
      <c r="T207"/>
      <c r="U207" s="2"/>
      <c r="V207" s="2"/>
      <c r="W207"/>
      <c r="X207" s="2"/>
      <c r="Y207" s="2"/>
      <c r="Z207" s="2" t="str">
        <f>IF(F207="","",F207*MAX(1,INT(N(O207)))+N(U207)+N(V207))</f>
        <v/>
      </c>
      <c r="AA207" s="2" t="str">
        <f>IF(Z207="","",MAX(1,INT(N(O207)))*(MIN(Z207/MAX(1,INT(N(O207))),Settings!$B$2)*Settings!$B$3/100+MAX(Z207/MAX(1,INT(N(O207)))-Settings!$B$2,0)*Settings!$B$4/100))</f>
        <v/>
      </c>
      <c r="AB207" s="2" t="str">
        <f>IF(Z207="","",IF(Z207&lt;=0,0,IF(Z207&lt;=Settings!$B$5,Settings!$B$6,Settings!$B$7)))</f>
        <v/>
      </c>
      <c r="AC207" s="2" t="str">
        <f>IF(Z207="","",Z207*N(W207)/100)</f>
        <v/>
      </c>
      <c r="AD207" s="2" t="str">
        <f>IF(Z207="","",ROUND(F207*MAX(1,INT(N(O207)))+N(U207)-N207-N(X207)-N(Y207)-N(I207)*MAX(1,INT(N(O207))),2))</f>
        <v/>
      </c>
      <c r="AE207" s="3" t="str">
        <f>IF(OR(Z207="",N(I207)&lt;=0),"",AD207/(N(I207)*MAX(1,INT(N(O207)))))</f>
        <v/>
      </c>
    </row>
    <row r="208">
      <c r="A208"/>
      <c r="B208"/>
      <c r="C208"/>
      <c r="D208"/>
      <c r="E208" s="2"/>
      <c r="F208" s="2"/>
      <c r="G208"/>
      <c r="H208"/>
      <c r="I208" s="2"/>
      <c r="J208"/>
      <c r="K208"/>
      <c r="L208"/>
      <c r="M208"/>
      <c r="N208" s="2" t="str">
        <f>IF(Z208="","",ROUND(AA208+AB208+AC208,2))</f>
        <v/>
      </c>
      <c r="O208"/>
      <c r="P208"/>
      <c r="Q208"/>
      <c r="R208"/>
      <c r="S208"/>
      <c r="T208"/>
      <c r="U208" s="2"/>
      <c r="V208" s="2"/>
      <c r="W208"/>
      <c r="X208" s="2"/>
      <c r="Y208" s="2"/>
      <c r="Z208" s="2" t="str">
        <f>IF(F208="","",F208*MAX(1,INT(N(O208)))+N(U208)+N(V208))</f>
        <v/>
      </c>
      <c r="AA208" s="2" t="str">
        <f>IF(Z208="","",MAX(1,INT(N(O208)))*(MIN(Z208/MAX(1,INT(N(O208))),Settings!$B$2)*Settings!$B$3/100+MAX(Z208/MAX(1,INT(N(O208)))-Settings!$B$2,0)*Settings!$B$4/100))</f>
        <v/>
      </c>
      <c r="AB208" s="2" t="str">
        <f>IF(Z208="","",IF(Z208&lt;=0,0,IF(Z208&lt;=Settings!$B$5,Settings!$B$6,Settings!$B$7)))</f>
        <v/>
      </c>
      <c r="AC208" s="2" t="str">
        <f>IF(Z208="","",Z208*N(W208)/100)</f>
        <v/>
      </c>
      <c r="AD208" s="2" t="str">
        <f>IF(Z208="","",ROUND(F208*MAX(1,INT(N(O208)))+N(U208)-N208-N(X208)-N(Y208)-N(I208)*MAX(1,INT(N(O208))),2))</f>
        <v/>
      </c>
      <c r="AE208" s="3" t="str">
        <f>IF(OR(Z208="",N(I208)&lt;=0),"",AD208/(N(I208)*MAX(1,INT(N(O208)))))</f>
        <v/>
      </c>
    </row>
    <row r="209">
      <c r="A209"/>
      <c r="B209"/>
      <c r="C209"/>
      <c r="D209"/>
      <c r="E209" s="2"/>
      <c r="F209" s="2"/>
      <c r="G209"/>
      <c r="H209"/>
      <c r="I209" s="2"/>
      <c r="J209"/>
      <c r="K209"/>
      <c r="L209"/>
      <c r="M209"/>
      <c r="N209" s="2" t="str">
        <f>IF(Z209="","",ROUND(AA209+AB209+AC209,2))</f>
        <v/>
      </c>
      <c r="O209"/>
      <c r="P209"/>
      <c r="Q209"/>
      <c r="R209"/>
      <c r="S209"/>
      <c r="T209"/>
      <c r="U209" s="2"/>
      <c r="V209" s="2"/>
      <c r="W209"/>
      <c r="X209" s="2"/>
      <c r="Y209" s="2"/>
      <c r="Z209" s="2" t="str">
        <f>IF(F209="","",F209*MAX(1,INT(N(O209)))+N(U209)+N(V209))</f>
        <v/>
      </c>
      <c r="AA209" s="2" t="str">
        <f>IF(Z209="","",MAX(1,INT(N(O209)))*(MIN(Z209/MAX(1,INT(N(O209))),Settings!$B$2)*Settings!$B$3/100+MAX(Z209/MAX(1,INT(N(O209)))-Settings!$B$2,0)*Settings!$B$4/100))</f>
        <v/>
      </c>
      <c r="AB209" s="2" t="str">
        <f>IF(Z209="","",IF(Z209&lt;=0,0,IF(Z209&lt;=Settings!$B$5,Settings!$B$6,Settings!$B$7)))</f>
        <v/>
      </c>
      <c r="AC209" s="2" t="str">
        <f>IF(Z209="","",Z209*N(W209)/100)</f>
        <v/>
      </c>
      <c r="AD209" s="2" t="str">
        <f>IF(Z209="","",ROUND(F209*MAX(1,INT(N(O209)))+N(U209)-N209-N(X209)-N(Y209)-N(I209)*MAX(1,INT(N(O209))),2))</f>
        <v/>
      </c>
      <c r="AE209" s="3" t="str">
        <f>IF(OR(Z209="",N(I209)&lt;=0),"",AD209/(N(I209)*MAX(1,INT(N(O209)))))</f>
        <v/>
      </c>
    </row>
    <row r="210">
      <c r="A210"/>
      <c r="B210"/>
      <c r="C210"/>
      <c r="D210"/>
      <c r="E210" s="2"/>
      <c r="F210" s="2"/>
      <c r="G210"/>
      <c r="H210"/>
      <c r="I210" s="2"/>
      <c r="J210"/>
      <c r="K210"/>
      <c r="L210"/>
      <c r="M210"/>
      <c r="N210" s="2" t="str">
        <f>IF(Z210="","",ROUND(AA210+AB210+AC210,2))</f>
        <v/>
      </c>
      <c r="O210"/>
      <c r="P210"/>
      <c r="Q210"/>
      <c r="R210"/>
      <c r="S210"/>
      <c r="T210"/>
      <c r="U210" s="2"/>
      <c r="V210" s="2"/>
      <c r="W210"/>
      <c r="X210" s="2"/>
      <c r="Y210" s="2"/>
      <c r="Z210" s="2" t="str">
        <f>IF(F210="","",F210*MAX(1,INT(N(O210)))+N(U210)+N(V210))</f>
        <v/>
      </c>
      <c r="AA210" s="2" t="str">
        <f>IF(Z210="","",MAX(1,INT(N(O210)))*(MIN(Z210/MAX(1,INT(N(O210))),Settings!$B$2)*Settings!$B$3/100+MAX(Z210/MAX(1,INT(N(O210)))-Settings!$B$2,0)*Settings!$B$4/100))</f>
        <v/>
      </c>
      <c r="AB210" s="2" t="str">
        <f>IF(Z210="","",IF(Z210&lt;=0,0,IF(Z210&lt;=Settings!$B$5,Settings!$B$6,Settings!$B$7)))</f>
        <v/>
      </c>
      <c r="AC210" s="2" t="str">
        <f>IF(Z210="","",Z210*N(W210)/100)</f>
        <v/>
      </c>
      <c r="AD210" s="2" t="str">
        <f>IF(Z210="","",ROUND(F210*MAX(1,INT(N(O210)))+N(U210)-N210-N(X210)-N(Y210)-N(I210)*MAX(1,INT(N(O210))),2))</f>
        <v/>
      </c>
      <c r="AE210" s="3" t="str">
        <f>IF(OR(Z210="",N(I210)&lt;=0),"",AD210/(N(I210)*MAX(1,INT(N(O210)))))</f>
        <v/>
      </c>
    </row>
    <row r="211">
      <c r="A211"/>
      <c r="B211"/>
      <c r="C211"/>
      <c r="D211"/>
      <c r="E211" s="2"/>
      <c r="F211" s="2"/>
      <c r="G211"/>
      <c r="H211"/>
      <c r="I211" s="2"/>
      <c r="J211"/>
      <c r="K211"/>
      <c r="L211"/>
      <c r="M211"/>
      <c r="N211" s="2" t="str">
        <f>IF(Z211="","",ROUND(AA211+AB211+AC211,2))</f>
        <v/>
      </c>
      <c r="O211"/>
      <c r="P211"/>
      <c r="Q211"/>
      <c r="R211"/>
      <c r="S211"/>
      <c r="T211"/>
      <c r="U211" s="2"/>
      <c r="V211" s="2"/>
      <c r="W211"/>
      <c r="X211" s="2"/>
      <c r="Y211" s="2"/>
      <c r="Z211" s="2" t="str">
        <f>IF(F211="","",F211*MAX(1,INT(N(O211)))+N(U211)+N(V211))</f>
        <v/>
      </c>
      <c r="AA211" s="2" t="str">
        <f>IF(Z211="","",MAX(1,INT(N(O211)))*(MIN(Z211/MAX(1,INT(N(O211))),Settings!$B$2)*Settings!$B$3/100+MAX(Z211/MAX(1,INT(N(O211)))-Settings!$B$2,0)*Settings!$B$4/100))</f>
        <v/>
      </c>
      <c r="AB211" s="2" t="str">
        <f>IF(Z211="","",IF(Z211&lt;=0,0,IF(Z211&lt;=Settings!$B$5,Settings!$B$6,Settings!$B$7)))</f>
        <v/>
      </c>
      <c r="AC211" s="2" t="str">
        <f>IF(Z211="","",Z211*N(W211)/100)</f>
        <v/>
      </c>
      <c r="AD211" s="2" t="str">
        <f>IF(Z211="","",ROUND(F211*MAX(1,INT(N(O211)))+N(U211)-N211-N(X211)-N(Y211)-N(I211)*MAX(1,INT(N(O211))),2))</f>
        <v/>
      </c>
      <c r="AE211" s="3" t="str">
        <f>IF(OR(Z211="",N(I211)&lt;=0),"",AD211/(N(I211)*MAX(1,INT(N(O211)))))</f>
        <v/>
      </c>
    </row>
    <row r="212">
      <c r="A212"/>
      <c r="B212"/>
      <c r="C212"/>
      <c r="D212"/>
      <c r="E212" s="2"/>
      <c r="F212" s="2"/>
      <c r="G212"/>
      <c r="H212"/>
      <c r="I212" s="2"/>
      <c r="J212"/>
      <c r="K212"/>
      <c r="L212"/>
      <c r="M212"/>
      <c r="N212" s="2" t="str">
        <f>IF(Z212="","",ROUND(AA212+AB212+AC212,2))</f>
        <v/>
      </c>
      <c r="O212"/>
      <c r="P212"/>
      <c r="Q212"/>
      <c r="R212"/>
      <c r="S212"/>
      <c r="T212"/>
      <c r="U212" s="2"/>
      <c r="V212" s="2"/>
      <c r="W212"/>
      <c r="X212" s="2"/>
      <c r="Y212" s="2"/>
      <c r="Z212" s="2" t="str">
        <f>IF(F212="","",F212*MAX(1,INT(N(O212)))+N(U212)+N(V212))</f>
        <v/>
      </c>
      <c r="AA212" s="2" t="str">
        <f>IF(Z212="","",MAX(1,INT(N(O212)))*(MIN(Z212/MAX(1,INT(N(O212))),Settings!$B$2)*Settings!$B$3/100+MAX(Z212/MAX(1,INT(N(O212)))-Settings!$B$2,0)*Settings!$B$4/100))</f>
        <v/>
      </c>
      <c r="AB212" s="2" t="str">
        <f>IF(Z212="","",IF(Z212&lt;=0,0,IF(Z212&lt;=Settings!$B$5,Settings!$B$6,Settings!$B$7)))</f>
        <v/>
      </c>
      <c r="AC212" s="2" t="str">
        <f>IF(Z212="","",Z212*N(W212)/100)</f>
        <v/>
      </c>
      <c r="AD212" s="2" t="str">
        <f>IF(Z212="","",ROUND(F212*MAX(1,INT(N(O212)))+N(U212)-N212-N(X212)-N(Y212)-N(I212)*MAX(1,INT(N(O212))),2))</f>
        <v/>
      </c>
      <c r="AE212" s="3" t="str">
        <f>IF(OR(Z212="",N(I212)&lt;=0),"",AD212/(N(I212)*MAX(1,INT(N(O212)))))</f>
        <v/>
      </c>
    </row>
    <row r="213">
      <c r="A213"/>
      <c r="B213"/>
      <c r="C213"/>
      <c r="D213"/>
      <c r="E213" s="2"/>
      <c r="F213" s="2"/>
      <c r="G213"/>
      <c r="H213"/>
      <c r="I213" s="2"/>
      <c r="J213"/>
      <c r="K213"/>
      <c r="L213"/>
      <c r="M213"/>
      <c r="N213" s="2" t="str">
        <f>IF(Z213="","",ROUND(AA213+AB213+AC213,2))</f>
        <v/>
      </c>
      <c r="O213"/>
      <c r="P213"/>
      <c r="Q213"/>
      <c r="R213"/>
      <c r="S213"/>
      <c r="T213"/>
      <c r="U213" s="2"/>
      <c r="V213" s="2"/>
      <c r="W213"/>
      <c r="X213" s="2"/>
      <c r="Y213" s="2"/>
      <c r="Z213" s="2" t="str">
        <f>IF(F213="","",F213*MAX(1,INT(N(O213)))+N(U213)+N(V213))</f>
        <v/>
      </c>
      <c r="AA213" s="2" t="str">
        <f>IF(Z213="","",MAX(1,INT(N(O213)))*(MIN(Z213/MAX(1,INT(N(O213))),Settings!$B$2)*Settings!$B$3/100+MAX(Z213/MAX(1,INT(N(O213)))-Settings!$B$2,0)*Settings!$B$4/100))</f>
        <v/>
      </c>
      <c r="AB213" s="2" t="str">
        <f>IF(Z213="","",IF(Z213&lt;=0,0,IF(Z213&lt;=Settings!$B$5,Settings!$B$6,Settings!$B$7)))</f>
        <v/>
      </c>
      <c r="AC213" s="2" t="str">
        <f>IF(Z213="","",Z213*N(W213)/100)</f>
        <v/>
      </c>
      <c r="AD213" s="2" t="str">
        <f>IF(Z213="","",ROUND(F213*MAX(1,INT(N(O213)))+N(U213)-N213-N(X213)-N(Y213)-N(I213)*MAX(1,INT(N(O213))),2))</f>
        <v/>
      </c>
      <c r="AE213" s="3" t="str">
        <f>IF(OR(Z213="",N(I213)&lt;=0),"",AD213/(N(I213)*MAX(1,INT(N(O213)))))</f>
        <v/>
      </c>
    </row>
    <row r="214">
      <c r="A214"/>
      <c r="B214"/>
      <c r="C214"/>
      <c r="D214"/>
      <c r="E214" s="2"/>
      <c r="F214" s="2"/>
      <c r="G214"/>
      <c r="H214"/>
      <c r="I214" s="2"/>
      <c r="J214"/>
      <c r="K214"/>
      <c r="L214"/>
      <c r="M214"/>
      <c r="N214" s="2" t="str">
        <f>IF(Z214="","",ROUND(AA214+AB214+AC214,2))</f>
        <v/>
      </c>
      <c r="O214"/>
      <c r="P214"/>
      <c r="Q214"/>
      <c r="R214"/>
      <c r="S214"/>
      <c r="T214"/>
      <c r="U214" s="2"/>
      <c r="V214" s="2"/>
      <c r="W214"/>
      <c r="X214" s="2"/>
      <c r="Y214" s="2"/>
      <c r="Z214" s="2" t="str">
        <f>IF(F214="","",F214*MAX(1,INT(N(O214)))+N(U214)+N(V214))</f>
        <v/>
      </c>
      <c r="AA214" s="2" t="str">
        <f>IF(Z214="","",MAX(1,INT(N(O214)))*(MIN(Z214/MAX(1,INT(N(O214))),Settings!$B$2)*Settings!$B$3/100+MAX(Z214/MAX(1,INT(N(O214)))-Settings!$B$2,0)*Settings!$B$4/100))</f>
        <v/>
      </c>
      <c r="AB214" s="2" t="str">
        <f>IF(Z214="","",IF(Z214&lt;=0,0,IF(Z214&lt;=Settings!$B$5,Settings!$B$6,Settings!$B$7)))</f>
        <v/>
      </c>
      <c r="AC214" s="2" t="str">
        <f>IF(Z214="","",Z214*N(W214)/100)</f>
        <v/>
      </c>
      <c r="AD214" s="2" t="str">
        <f>IF(Z214="","",ROUND(F214*MAX(1,INT(N(O214)))+N(U214)-N214-N(X214)-N(Y214)-N(I214)*MAX(1,INT(N(O214))),2))</f>
        <v/>
      </c>
      <c r="AE214" s="3" t="str">
        <f>IF(OR(Z214="",N(I214)&lt;=0),"",AD214/(N(I214)*MAX(1,INT(N(O214)))))</f>
        <v/>
      </c>
    </row>
    <row r="215">
      <c r="A215"/>
      <c r="B215"/>
      <c r="C215"/>
      <c r="D215"/>
      <c r="E215" s="2"/>
      <c r="F215" s="2"/>
      <c r="G215"/>
      <c r="H215"/>
      <c r="I215" s="2"/>
      <c r="J215"/>
      <c r="K215"/>
      <c r="L215"/>
      <c r="M215"/>
      <c r="N215" s="2" t="str">
        <f>IF(Z215="","",ROUND(AA215+AB215+AC215,2))</f>
        <v/>
      </c>
      <c r="O215"/>
      <c r="P215"/>
      <c r="Q215"/>
      <c r="R215"/>
      <c r="S215"/>
      <c r="T215"/>
      <c r="U215" s="2"/>
      <c r="V215" s="2"/>
      <c r="W215"/>
      <c r="X215" s="2"/>
      <c r="Y215" s="2"/>
      <c r="Z215" s="2" t="str">
        <f>IF(F215="","",F215*MAX(1,INT(N(O215)))+N(U215)+N(V215))</f>
        <v/>
      </c>
      <c r="AA215" s="2" t="str">
        <f>IF(Z215="","",MAX(1,INT(N(O215)))*(MIN(Z215/MAX(1,INT(N(O215))),Settings!$B$2)*Settings!$B$3/100+MAX(Z215/MAX(1,INT(N(O215)))-Settings!$B$2,0)*Settings!$B$4/100))</f>
        <v/>
      </c>
      <c r="AB215" s="2" t="str">
        <f>IF(Z215="","",IF(Z215&lt;=0,0,IF(Z215&lt;=Settings!$B$5,Settings!$B$6,Settings!$B$7)))</f>
        <v/>
      </c>
      <c r="AC215" s="2" t="str">
        <f>IF(Z215="","",Z215*N(W215)/100)</f>
        <v/>
      </c>
      <c r="AD215" s="2" t="str">
        <f>IF(Z215="","",ROUND(F215*MAX(1,INT(N(O215)))+N(U215)-N215-N(X215)-N(Y215)-N(I215)*MAX(1,INT(N(O215))),2))</f>
        <v/>
      </c>
      <c r="AE215" s="3" t="str">
        <f>IF(OR(Z215="",N(I215)&lt;=0),"",AD215/(N(I215)*MAX(1,INT(N(O215)))))</f>
        <v/>
      </c>
    </row>
    <row r="216">
      <c r="A216"/>
      <c r="B216"/>
      <c r="C216"/>
      <c r="D216"/>
      <c r="E216" s="2"/>
      <c r="F216" s="2"/>
      <c r="G216"/>
      <c r="H216"/>
      <c r="I216" s="2"/>
      <c r="J216"/>
      <c r="K216"/>
      <c r="L216"/>
      <c r="M216"/>
      <c r="N216" s="2" t="str">
        <f>IF(Z216="","",ROUND(AA216+AB216+AC216,2))</f>
        <v/>
      </c>
      <c r="O216"/>
      <c r="P216"/>
      <c r="Q216"/>
      <c r="R216"/>
      <c r="S216"/>
      <c r="T216"/>
      <c r="U216" s="2"/>
      <c r="V216" s="2"/>
      <c r="W216"/>
      <c r="X216" s="2"/>
      <c r="Y216" s="2"/>
      <c r="Z216" s="2" t="str">
        <f>IF(F216="","",F216*MAX(1,INT(N(O216)))+N(U216)+N(V216))</f>
        <v/>
      </c>
      <c r="AA216" s="2" t="str">
        <f>IF(Z216="","",MAX(1,INT(N(O216)))*(MIN(Z216/MAX(1,INT(N(O216))),Settings!$B$2)*Settings!$B$3/100+MAX(Z216/MAX(1,INT(N(O216)))-Settings!$B$2,0)*Settings!$B$4/100))</f>
        <v/>
      </c>
      <c r="AB216" s="2" t="str">
        <f>IF(Z216="","",IF(Z216&lt;=0,0,IF(Z216&lt;=Settings!$B$5,Settings!$B$6,Settings!$B$7)))</f>
        <v/>
      </c>
      <c r="AC216" s="2" t="str">
        <f>IF(Z216="","",Z216*N(W216)/100)</f>
        <v/>
      </c>
      <c r="AD216" s="2" t="str">
        <f>IF(Z216="","",ROUND(F216*MAX(1,INT(N(O216)))+N(U216)-N216-N(X216)-N(Y216)-N(I216)*MAX(1,INT(N(O216))),2))</f>
        <v/>
      </c>
      <c r="AE216" s="3" t="str">
        <f>IF(OR(Z216="",N(I216)&lt;=0),"",AD216/(N(I216)*MAX(1,INT(N(O216)))))</f>
        <v/>
      </c>
    </row>
    <row r="217">
      <c r="A217"/>
      <c r="B217"/>
      <c r="C217"/>
      <c r="D217"/>
      <c r="E217" s="2"/>
      <c r="F217" s="2"/>
      <c r="G217"/>
      <c r="H217"/>
      <c r="I217" s="2"/>
      <c r="J217"/>
      <c r="K217"/>
      <c r="L217"/>
      <c r="M217"/>
      <c r="N217" s="2" t="str">
        <f>IF(Z217="","",ROUND(AA217+AB217+AC217,2))</f>
        <v/>
      </c>
      <c r="O217"/>
      <c r="P217"/>
      <c r="Q217"/>
      <c r="R217"/>
      <c r="S217"/>
      <c r="T217"/>
      <c r="U217" s="2"/>
      <c r="V217" s="2"/>
      <c r="W217"/>
      <c r="X217" s="2"/>
      <c r="Y217" s="2"/>
      <c r="Z217" s="2" t="str">
        <f>IF(F217="","",F217*MAX(1,INT(N(O217)))+N(U217)+N(V217))</f>
        <v/>
      </c>
      <c r="AA217" s="2" t="str">
        <f>IF(Z217="","",MAX(1,INT(N(O217)))*(MIN(Z217/MAX(1,INT(N(O217))),Settings!$B$2)*Settings!$B$3/100+MAX(Z217/MAX(1,INT(N(O217)))-Settings!$B$2,0)*Settings!$B$4/100))</f>
        <v/>
      </c>
      <c r="AB217" s="2" t="str">
        <f>IF(Z217="","",IF(Z217&lt;=0,0,IF(Z217&lt;=Settings!$B$5,Settings!$B$6,Settings!$B$7)))</f>
        <v/>
      </c>
      <c r="AC217" s="2" t="str">
        <f>IF(Z217="","",Z217*N(W217)/100)</f>
        <v/>
      </c>
      <c r="AD217" s="2" t="str">
        <f>IF(Z217="","",ROUND(F217*MAX(1,INT(N(O217)))+N(U217)-N217-N(X217)-N(Y217)-N(I217)*MAX(1,INT(N(O217))),2))</f>
        <v/>
      </c>
      <c r="AE217" s="3" t="str">
        <f>IF(OR(Z217="",N(I217)&lt;=0),"",AD217/(N(I217)*MAX(1,INT(N(O217)))))</f>
        <v/>
      </c>
    </row>
    <row r="218">
      <c r="A218"/>
      <c r="B218"/>
      <c r="C218"/>
      <c r="D218"/>
      <c r="E218" s="2"/>
      <c r="F218" s="2"/>
      <c r="G218"/>
      <c r="H218"/>
      <c r="I218" s="2"/>
      <c r="J218"/>
      <c r="K218"/>
      <c r="L218"/>
      <c r="M218"/>
      <c r="N218" s="2" t="str">
        <f>IF(Z218="","",ROUND(AA218+AB218+AC218,2))</f>
        <v/>
      </c>
      <c r="O218"/>
      <c r="P218"/>
      <c r="Q218"/>
      <c r="R218"/>
      <c r="S218"/>
      <c r="T218"/>
      <c r="U218" s="2"/>
      <c r="V218" s="2"/>
      <c r="W218"/>
      <c r="X218" s="2"/>
      <c r="Y218" s="2"/>
      <c r="Z218" s="2" t="str">
        <f>IF(F218="","",F218*MAX(1,INT(N(O218)))+N(U218)+N(V218))</f>
        <v/>
      </c>
      <c r="AA218" s="2" t="str">
        <f>IF(Z218="","",MAX(1,INT(N(O218)))*(MIN(Z218/MAX(1,INT(N(O218))),Settings!$B$2)*Settings!$B$3/100+MAX(Z218/MAX(1,INT(N(O218)))-Settings!$B$2,0)*Settings!$B$4/100))</f>
        <v/>
      </c>
      <c r="AB218" s="2" t="str">
        <f>IF(Z218="","",IF(Z218&lt;=0,0,IF(Z218&lt;=Settings!$B$5,Settings!$B$6,Settings!$B$7)))</f>
        <v/>
      </c>
      <c r="AC218" s="2" t="str">
        <f>IF(Z218="","",Z218*N(W218)/100)</f>
        <v/>
      </c>
      <c r="AD218" s="2" t="str">
        <f>IF(Z218="","",ROUND(F218*MAX(1,INT(N(O218)))+N(U218)-N218-N(X218)-N(Y218)-N(I218)*MAX(1,INT(N(O218))),2))</f>
        <v/>
      </c>
      <c r="AE218" s="3" t="str">
        <f>IF(OR(Z218="",N(I218)&lt;=0),"",AD218/(N(I218)*MAX(1,INT(N(O218)))))</f>
        <v/>
      </c>
    </row>
    <row r="219">
      <c r="A219"/>
      <c r="B219"/>
      <c r="C219"/>
      <c r="D219"/>
      <c r="E219" s="2"/>
      <c r="F219" s="2"/>
      <c r="G219"/>
      <c r="H219"/>
      <c r="I219" s="2"/>
      <c r="J219"/>
      <c r="K219"/>
      <c r="L219"/>
      <c r="M219"/>
      <c r="N219" s="2" t="str">
        <f>IF(Z219="","",ROUND(AA219+AB219+AC219,2))</f>
        <v/>
      </c>
      <c r="O219"/>
      <c r="P219"/>
      <c r="Q219"/>
      <c r="R219"/>
      <c r="S219"/>
      <c r="T219"/>
      <c r="U219" s="2"/>
      <c r="V219" s="2"/>
      <c r="W219"/>
      <c r="X219" s="2"/>
      <c r="Y219" s="2"/>
      <c r="Z219" s="2" t="str">
        <f>IF(F219="","",F219*MAX(1,INT(N(O219)))+N(U219)+N(V219))</f>
        <v/>
      </c>
      <c r="AA219" s="2" t="str">
        <f>IF(Z219="","",MAX(1,INT(N(O219)))*(MIN(Z219/MAX(1,INT(N(O219))),Settings!$B$2)*Settings!$B$3/100+MAX(Z219/MAX(1,INT(N(O219)))-Settings!$B$2,0)*Settings!$B$4/100))</f>
        <v/>
      </c>
      <c r="AB219" s="2" t="str">
        <f>IF(Z219="","",IF(Z219&lt;=0,0,IF(Z219&lt;=Settings!$B$5,Settings!$B$6,Settings!$B$7)))</f>
        <v/>
      </c>
      <c r="AC219" s="2" t="str">
        <f>IF(Z219="","",Z219*N(W219)/100)</f>
        <v/>
      </c>
      <c r="AD219" s="2" t="str">
        <f>IF(Z219="","",ROUND(F219*MAX(1,INT(N(O219)))+N(U219)-N219-N(X219)-N(Y219)-N(I219)*MAX(1,INT(N(O219))),2))</f>
        <v/>
      </c>
      <c r="AE219" s="3" t="str">
        <f>IF(OR(Z219="",N(I219)&lt;=0),"",AD219/(N(I219)*MAX(1,INT(N(O219)))))</f>
        <v/>
      </c>
    </row>
    <row r="220">
      <c r="A220"/>
      <c r="B220"/>
      <c r="C220"/>
      <c r="D220"/>
      <c r="E220" s="2"/>
      <c r="F220" s="2"/>
      <c r="G220"/>
      <c r="H220"/>
      <c r="I220" s="2"/>
      <c r="J220"/>
      <c r="K220"/>
      <c r="L220"/>
      <c r="M220"/>
      <c r="N220" s="2" t="str">
        <f>IF(Z220="","",ROUND(AA220+AB220+AC220,2))</f>
        <v/>
      </c>
      <c r="O220"/>
      <c r="P220"/>
      <c r="Q220"/>
      <c r="R220"/>
      <c r="S220"/>
      <c r="T220"/>
      <c r="U220" s="2"/>
      <c r="V220" s="2"/>
      <c r="W220"/>
      <c r="X220" s="2"/>
      <c r="Y220" s="2"/>
      <c r="Z220" s="2" t="str">
        <f>IF(F220="","",F220*MAX(1,INT(N(O220)))+N(U220)+N(V220))</f>
        <v/>
      </c>
      <c r="AA220" s="2" t="str">
        <f>IF(Z220="","",MAX(1,INT(N(O220)))*(MIN(Z220/MAX(1,INT(N(O220))),Settings!$B$2)*Settings!$B$3/100+MAX(Z220/MAX(1,INT(N(O220)))-Settings!$B$2,0)*Settings!$B$4/100))</f>
        <v/>
      </c>
      <c r="AB220" s="2" t="str">
        <f>IF(Z220="","",IF(Z220&lt;=0,0,IF(Z220&lt;=Settings!$B$5,Settings!$B$6,Settings!$B$7)))</f>
        <v/>
      </c>
      <c r="AC220" s="2" t="str">
        <f>IF(Z220="","",Z220*N(W220)/100)</f>
        <v/>
      </c>
      <c r="AD220" s="2" t="str">
        <f>IF(Z220="","",ROUND(F220*MAX(1,INT(N(O220)))+N(U220)-N220-N(X220)-N(Y220)-N(I220)*MAX(1,INT(N(O220))),2))</f>
        <v/>
      </c>
      <c r="AE220" s="3" t="str">
        <f>IF(OR(Z220="",N(I220)&lt;=0),"",AD220/(N(I220)*MAX(1,INT(N(O220)))))</f>
        <v/>
      </c>
    </row>
    <row r="221">
      <c r="A221"/>
      <c r="B221"/>
      <c r="C221"/>
      <c r="D221"/>
      <c r="E221" s="2"/>
      <c r="F221" s="2"/>
      <c r="G221"/>
      <c r="H221"/>
      <c r="I221" s="2"/>
      <c r="J221"/>
      <c r="K221"/>
      <c r="L221"/>
      <c r="M221"/>
      <c r="N221" s="2" t="str">
        <f>IF(Z221="","",ROUND(AA221+AB221+AC221,2))</f>
        <v/>
      </c>
      <c r="O221"/>
      <c r="P221"/>
      <c r="Q221"/>
      <c r="R221"/>
      <c r="S221"/>
      <c r="T221"/>
      <c r="U221" s="2"/>
      <c r="V221" s="2"/>
      <c r="W221"/>
      <c r="X221" s="2"/>
      <c r="Y221" s="2"/>
      <c r="Z221" s="2" t="str">
        <f>IF(F221="","",F221*MAX(1,INT(N(O221)))+N(U221)+N(V221))</f>
        <v/>
      </c>
      <c r="AA221" s="2" t="str">
        <f>IF(Z221="","",MAX(1,INT(N(O221)))*(MIN(Z221/MAX(1,INT(N(O221))),Settings!$B$2)*Settings!$B$3/100+MAX(Z221/MAX(1,INT(N(O221)))-Settings!$B$2,0)*Settings!$B$4/100))</f>
        <v/>
      </c>
      <c r="AB221" s="2" t="str">
        <f>IF(Z221="","",IF(Z221&lt;=0,0,IF(Z221&lt;=Settings!$B$5,Settings!$B$6,Settings!$B$7)))</f>
        <v/>
      </c>
      <c r="AC221" s="2" t="str">
        <f>IF(Z221="","",Z221*N(W221)/100)</f>
        <v/>
      </c>
      <c r="AD221" s="2" t="str">
        <f>IF(Z221="","",ROUND(F221*MAX(1,INT(N(O221)))+N(U221)-N221-N(X221)-N(Y221)-N(I221)*MAX(1,INT(N(O221))),2))</f>
        <v/>
      </c>
      <c r="AE221" s="3" t="str">
        <f>IF(OR(Z221="",N(I221)&lt;=0),"",AD221/(N(I221)*MAX(1,INT(N(O221)))))</f>
        <v/>
      </c>
    </row>
    <row r="222">
      <c r="A222"/>
      <c r="B222"/>
      <c r="C222"/>
      <c r="D222"/>
      <c r="E222" s="2"/>
      <c r="F222" s="2"/>
      <c r="G222"/>
      <c r="H222"/>
      <c r="I222" s="2"/>
      <c r="J222"/>
      <c r="K222"/>
      <c r="L222"/>
      <c r="M222"/>
      <c r="N222" s="2" t="str">
        <f>IF(Z222="","",ROUND(AA222+AB222+AC222,2))</f>
        <v/>
      </c>
      <c r="O222"/>
      <c r="P222"/>
      <c r="Q222"/>
      <c r="R222"/>
      <c r="S222"/>
      <c r="T222"/>
      <c r="U222" s="2"/>
      <c r="V222" s="2"/>
      <c r="W222"/>
      <c r="X222" s="2"/>
      <c r="Y222" s="2"/>
      <c r="Z222" s="2" t="str">
        <f>IF(F222="","",F222*MAX(1,INT(N(O222)))+N(U222)+N(V222))</f>
        <v/>
      </c>
      <c r="AA222" s="2" t="str">
        <f>IF(Z222="","",MAX(1,INT(N(O222)))*(MIN(Z222/MAX(1,INT(N(O222))),Settings!$B$2)*Settings!$B$3/100+MAX(Z222/MAX(1,INT(N(O222)))-Settings!$B$2,0)*Settings!$B$4/100))</f>
        <v/>
      </c>
      <c r="AB222" s="2" t="str">
        <f>IF(Z222="","",IF(Z222&lt;=0,0,IF(Z222&lt;=Settings!$B$5,Settings!$B$6,Settings!$B$7)))</f>
        <v/>
      </c>
      <c r="AC222" s="2" t="str">
        <f>IF(Z222="","",Z222*N(W222)/100)</f>
        <v/>
      </c>
      <c r="AD222" s="2" t="str">
        <f>IF(Z222="","",ROUND(F222*MAX(1,INT(N(O222)))+N(U222)-N222-N(X222)-N(Y222)-N(I222)*MAX(1,INT(N(O222))),2))</f>
        <v/>
      </c>
      <c r="AE222" s="3" t="str">
        <f>IF(OR(Z222="",N(I222)&lt;=0),"",AD222/(N(I222)*MAX(1,INT(N(O222)))))</f>
        <v/>
      </c>
    </row>
    <row r="223">
      <c r="A223"/>
      <c r="B223"/>
      <c r="C223"/>
      <c r="D223"/>
      <c r="E223" s="2"/>
      <c r="F223" s="2"/>
      <c r="G223"/>
      <c r="H223"/>
      <c r="I223" s="2"/>
      <c r="J223"/>
      <c r="K223"/>
      <c r="L223"/>
      <c r="M223"/>
      <c r="N223" s="2" t="str">
        <f>IF(Z223="","",ROUND(AA223+AB223+AC223,2))</f>
        <v/>
      </c>
      <c r="O223"/>
      <c r="P223"/>
      <c r="Q223"/>
      <c r="R223"/>
      <c r="S223"/>
      <c r="T223"/>
      <c r="U223" s="2"/>
      <c r="V223" s="2"/>
      <c r="W223"/>
      <c r="X223" s="2"/>
      <c r="Y223" s="2"/>
      <c r="Z223" s="2" t="str">
        <f>IF(F223="","",F223*MAX(1,INT(N(O223)))+N(U223)+N(V223))</f>
        <v/>
      </c>
      <c r="AA223" s="2" t="str">
        <f>IF(Z223="","",MAX(1,INT(N(O223)))*(MIN(Z223/MAX(1,INT(N(O223))),Settings!$B$2)*Settings!$B$3/100+MAX(Z223/MAX(1,INT(N(O223)))-Settings!$B$2,0)*Settings!$B$4/100))</f>
        <v/>
      </c>
      <c r="AB223" s="2" t="str">
        <f>IF(Z223="","",IF(Z223&lt;=0,0,IF(Z223&lt;=Settings!$B$5,Settings!$B$6,Settings!$B$7)))</f>
        <v/>
      </c>
      <c r="AC223" s="2" t="str">
        <f>IF(Z223="","",Z223*N(W223)/100)</f>
        <v/>
      </c>
      <c r="AD223" s="2" t="str">
        <f>IF(Z223="","",ROUND(F223*MAX(1,INT(N(O223)))+N(U223)-N223-N(X223)-N(Y223)-N(I223)*MAX(1,INT(N(O223))),2))</f>
        <v/>
      </c>
      <c r="AE223" s="3" t="str">
        <f>IF(OR(Z223="",N(I223)&lt;=0),"",AD223/(N(I223)*MAX(1,INT(N(O223)))))</f>
        <v/>
      </c>
    </row>
    <row r="224">
      <c r="A224"/>
      <c r="B224"/>
      <c r="C224"/>
      <c r="D224"/>
      <c r="E224" s="2"/>
      <c r="F224" s="2"/>
      <c r="G224"/>
      <c r="H224"/>
      <c r="I224" s="2"/>
      <c r="J224"/>
      <c r="K224"/>
      <c r="L224"/>
      <c r="M224"/>
      <c r="N224" s="2" t="str">
        <f>IF(Z224="","",ROUND(AA224+AB224+AC224,2))</f>
        <v/>
      </c>
      <c r="O224"/>
      <c r="P224"/>
      <c r="Q224"/>
      <c r="R224"/>
      <c r="S224"/>
      <c r="T224"/>
      <c r="U224" s="2"/>
      <c r="V224" s="2"/>
      <c r="W224"/>
      <c r="X224" s="2"/>
      <c r="Y224" s="2"/>
      <c r="Z224" s="2" t="str">
        <f>IF(F224="","",F224*MAX(1,INT(N(O224)))+N(U224)+N(V224))</f>
        <v/>
      </c>
      <c r="AA224" s="2" t="str">
        <f>IF(Z224="","",MAX(1,INT(N(O224)))*(MIN(Z224/MAX(1,INT(N(O224))),Settings!$B$2)*Settings!$B$3/100+MAX(Z224/MAX(1,INT(N(O224)))-Settings!$B$2,0)*Settings!$B$4/100))</f>
        <v/>
      </c>
      <c r="AB224" s="2" t="str">
        <f>IF(Z224="","",IF(Z224&lt;=0,0,IF(Z224&lt;=Settings!$B$5,Settings!$B$6,Settings!$B$7)))</f>
        <v/>
      </c>
      <c r="AC224" s="2" t="str">
        <f>IF(Z224="","",Z224*N(W224)/100)</f>
        <v/>
      </c>
      <c r="AD224" s="2" t="str">
        <f>IF(Z224="","",ROUND(F224*MAX(1,INT(N(O224)))+N(U224)-N224-N(X224)-N(Y224)-N(I224)*MAX(1,INT(N(O224))),2))</f>
        <v/>
      </c>
      <c r="AE224" s="3" t="str">
        <f>IF(OR(Z224="",N(I224)&lt;=0),"",AD224/(N(I224)*MAX(1,INT(N(O224)))))</f>
        <v/>
      </c>
    </row>
    <row r="225">
      <c r="A225"/>
      <c r="B225"/>
      <c r="C225"/>
      <c r="D225"/>
      <c r="E225" s="2"/>
      <c r="F225" s="2"/>
      <c r="G225"/>
      <c r="H225"/>
      <c r="I225" s="2"/>
      <c r="J225"/>
      <c r="K225"/>
      <c r="L225"/>
      <c r="M225"/>
      <c r="N225" s="2" t="str">
        <f>IF(Z225="","",ROUND(AA225+AB225+AC225,2))</f>
        <v/>
      </c>
      <c r="O225"/>
      <c r="P225"/>
      <c r="Q225"/>
      <c r="R225"/>
      <c r="S225"/>
      <c r="T225"/>
      <c r="U225" s="2"/>
      <c r="V225" s="2"/>
      <c r="W225"/>
      <c r="X225" s="2"/>
      <c r="Y225" s="2"/>
      <c r="Z225" s="2" t="str">
        <f>IF(F225="","",F225*MAX(1,INT(N(O225)))+N(U225)+N(V225))</f>
        <v/>
      </c>
      <c r="AA225" s="2" t="str">
        <f>IF(Z225="","",MAX(1,INT(N(O225)))*(MIN(Z225/MAX(1,INT(N(O225))),Settings!$B$2)*Settings!$B$3/100+MAX(Z225/MAX(1,INT(N(O225)))-Settings!$B$2,0)*Settings!$B$4/100))</f>
        <v/>
      </c>
      <c r="AB225" s="2" t="str">
        <f>IF(Z225="","",IF(Z225&lt;=0,0,IF(Z225&lt;=Settings!$B$5,Settings!$B$6,Settings!$B$7)))</f>
        <v/>
      </c>
      <c r="AC225" s="2" t="str">
        <f>IF(Z225="","",Z225*N(W225)/100)</f>
        <v/>
      </c>
      <c r="AD225" s="2" t="str">
        <f>IF(Z225="","",ROUND(F225*MAX(1,INT(N(O225)))+N(U225)-N225-N(X225)-N(Y225)-N(I225)*MAX(1,INT(N(O225))),2))</f>
        <v/>
      </c>
      <c r="AE225" s="3" t="str">
        <f>IF(OR(Z225="",N(I225)&lt;=0),"",AD225/(N(I225)*MAX(1,INT(N(O225)))))</f>
        <v/>
      </c>
    </row>
    <row r="226">
      <c r="A226"/>
      <c r="B226"/>
      <c r="C226"/>
      <c r="D226"/>
      <c r="E226" s="2"/>
      <c r="F226" s="2"/>
      <c r="G226"/>
      <c r="H226"/>
      <c r="I226" s="2"/>
      <c r="J226"/>
      <c r="K226"/>
      <c r="L226"/>
      <c r="M226"/>
      <c r="N226" s="2" t="str">
        <f>IF(Z226="","",ROUND(AA226+AB226+AC226,2))</f>
        <v/>
      </c>
      <c r="O226"/>
      <c r="P226"/>
      <c r="Q226"/>
      <c r="R226"/>
      <c r="S226"/>
      <c r="T226"/>
      <c r="U226" s="2"/>
      <c r="V226" s="2"/>
      <c r="W226"/>
      <c r="X226" s="2"/>
      <c r="Y226" s="2"/>
      <c r="Z226" s="2" t="str">
        <f>IF(F226="","",F226*MAX(1,INT(N(O226)))+N(U226)+N(V226))</f>
        <v/>
      </c>
      <c r="AA226" s="2" t="str">
        <f>IF(Z226="","",MAX(1,INT(N(O226)))*(MIN(Z226/MAX(1,INT(N(O226))),Settings!$B$2)*Settings!$B$3/100+MAX(Z226/MAX(1,INT(N(O226)))-Settings!$B$2,0)*Settings!$B$4/100))</f>
        <v/>
      </c>
      <c r="AB226" s="2" t="str">
        <f>IF(Z226="","",IF(Z226&lt;=0,0,IF(Z226&lt;=Settings!$B$5,Settings!$B$6,Settings!$B$7)))</f>
        <v/>
      </c>
      <c r="AC226" s="2" t="str">
        <f>IF(Z226="","",Z226*N(W226)/100)</f>
        <v/>
      </c>
      <c r="AD226" s="2" t="str">
        <f>IF(Z226="","",ROUND(F226*MAX(1,INT(N(O226)))+N(U226)-N226-N(X226)-N(Y226)-N(I226)*MAX(1,INT(N(O226))),2))</f>
        <v/>
      </c>
      <c r="AE226" s="3" t="str">
        <f>IF(OR(Z226="",N(I226)&lt;=0),"",AD226/(N(I226)*MAX(1,INT(N(O226)))))</f>
        <v/>
      </c>
    </row>
    <row r="227">
      <c r="A227"/>
      <c r="B227"/>
      <c r="C227"/>
      <c r="D227"/>
      <c r="E227" s="2"/>
      <c r="F227" s="2"/>
      <c r="G227"/>
      <c r="H227"/>
      <c r="I227" s="2"/>
      <c r="J227"/>
      <c r="K227"/>
      <c r="L227"/>
      <c r="M227"/>
      <c r="N227" s="2" t="str">
        <f>IF(Z227="","",ROUND(AA227+AB227+AC227,2))</f>
        <v/>
      </c>
      <c r="O227"/>
      <c r="P227"/>
      <c r="Q227"/>
      <c r="R227"/>
      <c r="S227"/>
      <c r="T227"/>
      <c r="U227" s="2"/>
      <c r="V227" s="2"/>
      <c r="W227"/>
      <c r="X227" s="2"/>
      <c r="Y227" s="2"/>
      <c r="Z227" s="2" t="str">
        <f>IF(F227="","",F227*MAX(1,INT(N(O227)))+N(U227)+N(V227))</f>
        <v/>
      </c>
      <c r="AA227" s="2" t="str">
        <f>IF(Z227="","",MAX(1,INT(N(O227)))*(MIN(Z227/MAX(1,INT(N(O227))),Settings!$B$2)*Settings!$B$3/100+MAX(Z227/MAX(1,INT(N(O227)))-Settings!$B$2,0)*Settings!$B$4/100))</f>
        <v/>
      </c>
      <c r="AB227" s="2" t="str">
        <f>IF(Z227="","",IF(Z227&lt;=0,0,IF(Z227&lt;=Settings!$B$5,Settings!$B$6,Settings!$B$7)))</f>
        <v/>
      </c>
      <c r="AC227" s="2" t="str">
        <f>IF(Z227="","",Z227*N(W227)/100)</f>
        <v/>
      </c>
      <c r="AD227" s="2" t="str">
        <f>IF(Z227="","",ROUND(F227*MAX(1,INT(N(O227)))+N(U227)-N227-N(X227)-N(Y227)-N(I227)*MAX(1,INT(N(O227))),2))</f>
        <v/>
      </c>
      <c r="AE227" s="3" t="str">
        <f>IF(OR(Z227="",N(I227)&lt;=0),"",AD227/(N(I227)*MAX(1,INT(N(O227)))))</f>
        <v/>
      </c>
    </row>
    <row r="228">
      <c r="A228"/>
      <c r="B228"/>
      <c r="C228"/>
      <c r="D228"/>
      <c r="E228" s="2"/>
      <c r="F228" s="2"/>
      <c r="G228"/>
      <c r="H228"/>
      <c r="I228" s="2"/>
      <c r="J228"/>
      <c r="K228"/>
      <c r="L228"/>
      <c r="M228"/>
      <c r="N228" s="2" t="str">
        <f>IF(Z228="","",ROUND(AA228+AB228+AC228,2))</f>
        <v/>
      </c>
      <c r="O228"/>
      <c r="P228"/>
      <c r="Q228"/>
      <c r="R228"/>
      <c r="S228"/>
      <c r="T228"/>
      <c r="U228" s="2"/>
      <c r="V228" s="2"/>
      <c r="W228"/>
      <c r="X228" s="2"/>
      <c r="Y228" s="2"/>
      <c r="Z228" s="2" t="str">
        <f>IF(F228="","",F228*MAX(1,INT(N(O228)))+N(U228)+N(V228))</f>
        <v/>
      </c>
      <c r="AA228" s="2" t="str">
        <f>IF(Z228="","",MAX(1,INT(N(O228)))*(MIN(Z228/MAX(1,INT(N(O228))),Settings!$B$2)*Settings!$B$3/100+MAX(Z228/MAX(1,INT(N(O228)))-Settings!$B$2,0)*Settings!$B$4/100))</f>
        <v/>
      </c>
      <c r="AB228" s="2" t="str">
        <f>IF(Z228="","",IF(Z228&lt;=0,0,IF(Z228&lt;=Settings!$B$5,Settings!$B$6,Settings!$B$7)))</f>
        <v/>
      </c>
      <c r="AC228" s="2" t="str">
        <f>IF(Z228="","",Z228*N(W228)/100)</f>
        <v/>
      </c>
      <c r="AD228" s="2" t="str">
        <f>IF(Z228="","",ROUND(F228*MAX(1,INT(N(O228)))+N(U228)-N228-N(X228)-N(Y228)-N(I228)*MAX(1,INT(N(O228))),2))</f>
        <v/>
      </c>
      <c r="AE228" s="3" t="str">
        <f>IF(OR(Z228="",N(I228)&lt;=0),"",AD228/(N(I228)*MAX(1,INT(N(O228)))))</f>
        <v/>
      </c>
    </row>
    <row r="229">
      <c r="A229"/>
      <c r="B229"/>
      <c r="C229"/>
      <c r="D229"/>
      <c r="E229" s="2"/>
      <c r="F229" s="2"/>
      <c r="G229"/>
      <c r="H229"/>
      <c r="I229" s="2"/>
      <c r="J229"/>
      <c r="K229"/>
      <c r="L229"/>
      <c r="M229"/>
      <c r="N229" s="2" t="str">
        <f>IF(Z229="","",ROUND(AA229+AB229+AC229,2))</f>
        <v/>
      </c>
      <c r="O229"/>
      <c r="P229"/>
      <c r="Q229"/>
      <c r="R229"/>
      <c r="S229"/>
      <c r="T229"/>
      <c r="U229" s="2"/>
      <c r="V229" s="2"/>
      <c r="W229"/>
      <c r="X229" s="2"/>
      <c r="Y229" s="2"/>
      <c r="Z229" s="2" t="str">
        <f>IF(F229="","",F229*MAX(1,INT(N(O229)))+N(U229)+N(V229))</f>
        <v/>
      </c>
      <c r="AA229" s="2" t="str">
        <f>IF(Z229="","",MAX(1,INT(N(O229)))*(MIN(Z229/MAX(1,INT(N(O229))),Settings!$B$2)*Settings!$B$3/100+MAX(Z229/MAX(1,INT(N(O229)))-Settings!$B$2,0)*Settings!$B$4/100))</f>
        <v/>
      </c>
      <c r="AB229" s="2" t="str">
        <f>IF(Z229="","",IF(Z229&lt;=0,0,IF(Z229&lt;=Settings!$B$5,Settings!$B$6,Settings!$B$7)))</f>
        <v/>
      </c>
      <c r="AC229" s="2" t="str">
        <f>IF(Z229="","",Z229*N(W229)/100)</f>
        <v/>
      </c>
      <c r="AD229" s="2" t="str">
        <f>IF(Z229="","",ROUND(F229*MAX(1,INT(N(O229)))+N(U229)-N229-N(X229)-N(Y229)-N(I229)*MAX(1,INT(N(O229))),2))</f>
        <v/>
      </c>
      <c r="AE229" s="3" t="str">
        <f>IF(OR(Z229="",N(I229)&lt;=0),"",AD229/(N(I229)*MAX(1,INT(N(O229)))))</f>
        <v/>
      </c>
    </row>
    <row r="230">
      <c r="A230"/>
      <c r="B230"/>
      <c r="C230"/>
      <c r="D230"/>
      <c r="E230" s="2"/>
      <c r="F230" s="2"/>
      <c r="G230"/>
      <c r="H230"/>
      <c r="I230" s="2"/>
      <c r="J230"/>
      <c r="K230"/>
      <c r="L230"/>
      <c r="M230"/>
      <c r="N230" s="2" t="str">
        <f>IF(Z230="","",ROUND(AA230+AB230+AC230,2))</f>
        <v/>
      </c>
      <c r="O230"/>
      <c r="P230"/>
      <c r="Q230"/>
      <c r="R230"/>
      <c r="S230"/>
      <c r="T230"/>
      <c r="U230" s="2"/>
      <c r="V230" s="2"/>
      <c r="W230"/>
      <c r="X230" s="2"/>
      <c r="Y230" s="2"/>
      <c r="Z230" s="2" t="str">
        <f>IF(F230="","",F230*MAX(1,INT(N(O230)))+N(U230)+N(V230))</f>
        <v/>
      </c>
      <c r="AA230" s="2" t="str">
        <f>IF(Z230="","",MAX(1,INT(N(O230)))*(MIN(Z230/MAX(1,INT(N(O230))),Settings!$B$2)*Settings!$B$3/100+MAX(Z230/MAX(1,INT(N(O230)))-Settings!$B$2,0)*Settings!$B$4/100))</f>
        <v/>
      </c>
      <c r="AB230" s="2" t="str">
        <f>IF(Z230="","",IF(Z230&lt;=0,0,IF(Z230&lt;=Settings!$B$5,Settings!$B$6,Settings!$B$7)))</f>
        <v/>
      </c>
      <c r="AC230" s="2" t="str">
        <f>IF(Z230="","",Z230*N(W230)/100)</f>
        <v/>
      </c>
      <c r="AD230" s="2" t="str">
        <f>IF(Z230="","",ROUND(F230*MAX(1,INT(N(O230)))+N(U230)-N230-N(X230)-N(Y230)-N(I230)*MAX(1,INT(N(O230))),2))</f>
        <v/>
      </c>
      <c r="AE230" s="3" t="str">
        <f>IF(OR(Z230="",N(I230)&lt;=0),"",AD230/(N(I230)*MAX(1,INT(N(O230)))))</f>
        <v/>
      </c>
    </row>
    <row r="231">
      <c r="A231"/>
      <c r="B231"/>
      <c r="C231"/>
      <c r="D231"/>
      <c r="E231" s="2"/>
      <c r="F231" s="2"/>
      <c r="G231"/>
      <c r="H231"/>
      <c r="I231" s="2"/>
      <c r="J231"/>
      <c r="K231"/>
      <c r="L231"/>
      <c r="M231"/>
      <c r="N231" s="2" t="str">
        <f>IF(Z231="","",ROUND(AA231+AB231+AC231,2))</f>
        <v/>
      </c>
      <c r="O231"/>
      <c r="P231"/>
      <c r="Q231"/>
      <c r="R231"/>
      <c r="S231"/>
      <c r="T231"/>
      <c r="U231" s="2"/>
      <c r="V231" s="2"/>
      <c r="W231"/>
      <c r="X231" s="2"/>
      <c r="Y231" s="2"/>
      <c r="Z231" s="2" t="str">
        <f>IF(F231="","",F231*MAX(1,INT(N(O231)))+N(U231)+N(V231))</f>
        <v/>
      </c>
      <c r="AA231" s="2" t="str">
        <f>IF(Z231="","",MAX(1,INT(N(O231)))*(MIN(Z231/MAX(1,INT(N(O231))),Settings!$B$2)*Settings!$B$3/100+MAX(Z231/MAX(1,INT(N(O231)))-Settings!$B$2,0)*Settings!$B$4/100))</f>
        <v/>
      </c>
      <c r="AB231" s="2" t="str">
        <f>IF(Z231="","",IF(Z231&lt;=0,0,IF(Z231&lt;=Settings!$B$5,Settings!$B$6,Settings!$B$7)))</f>
        <v/>
      </c>
      <c r="AC231" s="2" t="str">
        <f>IF(Z231="","",Z231*N(W231)/100)</f>
        <v/>
      </c>
      <c r="AD231" s="2" t="str">
        <f>IF(Z231="","",ROUND(F231*MAX(1,INT(N(O231)))+N(U231)-N231-N(X231)-N(Y231)-N(I231)*MAX(1,INT(N(O231))),2))</f>
        <v/>
      </c>
      <c r="AE231" s="3" t="str">
        <f>IF(OR(Z231="",N(I231)&lt;=0),"",AD231/(N(I231)*MAX(1,INT(N(O231)))))</f>
        <v/>
      </c>
    </row>
    <row r="232">
      <c r="A232"/>
      <c r="B232"/>
      <c r="C232"/>
      <c r="D232"/>
      <c r="E232" s="2"/>
      <c r="F232" s="2"/>
      <c r="G232"/>
      <c r="H232"/>
      <c r="I232" s="2"/>
      <c r="J232"/>
      <c r="K232"/>
      <c r="L232"/>
      <c r="M232"/>
      <c r="N232" s="2" t="str">
        <f>IF(Z232="","",ROUND(AA232+AB232+AC232,2))</f>
        <v/>
      </c>
      <c r="O232"/>
      <c r="P232"/>
      <c r="Q232"/>
      <c r="R232"/>
      <c r="S232"/>
      <c r="T232"/>
      <c r="U232" s="2"/>
      <c r="V232" s="2"/>
      <c r="W232"/>
      <c r="X232" s="2"/>
      <c r="Y232" s="2"/>
      <c r="Z232" s="2" t="str">
        <f>IF(F232="","",F232*MAX(1,INT(N(O232)))+N(U232)+N(V232))</f>
        <v/>
      </c>
      <c r="AA232" s="2" t="str">
        <f>IF(Z232="","",MAX(1,INT(N(O232)))*(MIN(Z232/MAX(1,INT(N(O232))),Settings!$B$2)*Settings!$B$3/100+MAX(Z232/MAX(1,INT(N(O232)))-Settings!$B$2,0)*Settings!$B$4/100))</f>
        <v/>
      </c>
      <c r="AB232" s="2" t="str">
        <f>IF(Z232="","",IF(Z232&lt;=0,0,IF(Z232&lt;=Settings!$B$5,Settings!$B$6,Settings!$B$7)))</f>
        <v/>
      </c>
      <c r="AC232" s="2" t="str">
        <f>IF(Z232="","",Z232*N(W232)/100)</f>
        <v/>
      </c>
      <c r="AD232" s="2" t="str">
        <f>IF(Z232="","",ROUND(F232*MAX(1,INT(N(O232)))+N(U232)-N232-N(X232)-N(Y232)-N(I232)*MAX(1,INT(N(O232))),2))</f>
        <v/>
      </c>
      <c r="AE232" s="3" t="str">
        <f>IF(OR(Z232="",N(I232)&lt;=0),"",AD232/(N(I232)*MAX(1,INT(N(O232)))))</f>
        <v/>
      </c>
    </row>
    <row r="233">
      <c r="A233"/>
      <c r="B233"/>
      <c r="C233"/>
      <c r="D233"/>
      <c r="E233" s="2"/>
      <c r="F233" s="2"/>
      <c r="G233"/>
      <c r="H233"/>
      <c r="I233" s="2"/>
      <c r="J233"/>
      <c r="K233"/>
      <c r="L233"/>
      <c r="M233"/>
      <c r="N233" s="2" t="str">
        <f>IF(Z233="","",ROUND(AA233+AB233+AC233,2))</f>
        <v/>
      </c>
      <c r="O233"/>
      <c r="P233"/>
      <c r="Q233"/>
      <c r="R233"/>
      <c r="S233"/>
      <c r="T233"/>
      <c r="U233" s="2"/>
      <c r="V233" s="2"/>
      <c r="W233"/>
      <c r="X233" s="2"/>
      <c r="Y233" s="2"/>
      <c r="Z233" s="2" t="str">
        <f>IF(F233="","",F233*MAX(1,INT(N(O233)))+N(U233)+N(V233))</f>
        <v/>
      </c>
      <c r="AA233" s="2" t="str">
        <f>IF(Z233="","",MAX(1,INT(N(O233)))*(MIN(Z233/MAX(1,INT(N(O233))),Settings!$B$2)*Settings!$B$3/100+MAX(Z233/MAX(1,INT(N(O233)))-Settings!$B$2,0)*Settings!$B$4/100))</f>
        <v/>
      </c>
      <c r="AB233" s="2" t="str">
        <f>IF(Z233="","",IF(Z233&lt;=0,0,IF(Z233&lt;=Settings!$B$5,Settings!$B$6,Settings!$B$7)))</f>
        <v/>
      </c>
      <c r="AC233" s="2" t="str">
        <f>IF(Z233="","",Z233*N(W233)/100)</f>
        <v/>
      </c>
      <c r="AD233" s="2" t="str">
        <f>IF(Z233="","",ROUND(F233*MAX(1,INT(N(O233)))+N(U233)-N233-N(X233)-N(Y233)-N(I233)*MAX(1,INT(N(O233))),2))</f>
        <v/>
      </c>
      <c r="AE233" s="3" t="str">
        <f>IF(OR(Z233="",N(I233)&lt;=0),"",AD233/(N(I233)*MAX(1,INT(N(O233)))))</f>
        <v/>
      </c>
    </row>
    <row r="234">
      <c r="A234"/>
      <c r="B234"/>
      <c r="C234"/>
      <c r="D234"/>
      <c r="E234" s="2"/>
      <c r="F234" s="2"/>
      <c r="G234"/>
      <c r="H234"/>
      <c r="I234" s="2"/>
      <c r="J234"/>
      <c r="K234"/>
      <c r="L234"/>
      <c r="M234"/>
      <c r="N234" s="2" t="str">
        <f>IF(Z234="","",ROUND(AA234+AB234+AC234,2))</f>
        <v/>
      </c>
      <c r="O234"/>
      <c r="P234"/>
      <c r="Q234"/>
      <c r="R234"/>
      <c r="S234"/>
      <c r="T234"/>
      <c r="U234" s="2"/>
      <c r="V234" s="2"/>
      <c r="W234"/>
      <c r="X234" s="2"/>
      <c r="Y234" s="2"/>
      <c r="Z234" s="2" t="str">
        <f>IF(F234="","",F234*MAX(1,INT(N(O234)))+N(U234)+N(V234))</f>
        <v/>
      </c>
      <c r="AA234" s="2" t="str">
        <f>IF(Z234="","",MAX(1,INT(N(O234)))*(MIN(Z234/MAX(1,INT(N(O234))),Settings!$B$2)*Settings!$B$3/100+MAX(Z234/MAX(1,INT(N(O234)))-Settings!$B$2,0)*Settings!$B$4/100))</f>
        <v/>
      </c>
      <c r="AB234" s="2" t="str">
        <f>IF(Z234="","",IF(Z234&lt;=0,0,IF(Z234&lt;=Settings!$B$5,Settings!$B$6,Settings!$B$7)))</f>
        <v/>
      </c>
      <c r="AC234" s="2" t="str">
        <f>IF(Z234="","",Z234*N(W234)/100)</f>
        <v/>
      </c>
      <c r="AD234" s="2" t="str">
        <f>IF(Z234="","",ROUND(F234*MAX(1,INT(N(O234)))+N(U234)-N234-N(X234)-N(Y234)-N(I234)*MAX(1,INT(N(O234))),2))</f>
        <v/>
      </c>
      <c r="AE234" s="3" t="str">
        <f>IF(OR(Z234="",N(I234)&lt;=0),"",AD234/(N(I234)*MAX(1,INT(N(O234)))))</f>
        <v/>
      </c>
    </row>
    <row r="235">
      <c r="A235"/>
      <c r="B235"/>
      <c r="C235"/>
      <c r="D235"/>
      <c r="E235" s="2"/>
      <c r="F235" s="2"/>
      <c r="G235"/>
      <c r="H235"/>
      <c r="I235" s="2"/>
      <c r="J235"/>
      <c r="K235"/>
      <c r="L235"/>
      <c r="M235"/>
      <c r="N235" s="2" t="str">
        <f>IF(Z235="","",ROUND(AA235+AB235+AC235,2))</f>
        <v/>
      </c>
      <c r="O235"/>
      <c r="P235"/>
      <c r="Q235"/>
      <c r="R235"/>
      <c r="S235"/>
      <c r="T235"/>
      <c r="U235" s="2"/>
      <c r="V235" s="2"/>
      <c r="W235"/>
      <c r="X235" s="2"/>
      <c r="Y235" s="2"/>
      <c r="Z235" s="2" t="str">
        <f>IF(F235="","",F235*MAX(1,INT(N(O235)))+N(U235)+N(V235))</f>
        <v/>
      </c>
      <c r="AA235" s="2" t="str">
        <f>IF(Z235="","",MAX(1,INT(N(O235)))*(MIN(Z235/MAX(1,INT(N(O235))),Settings!$B$2)*Settings!$B$3/100+MAX(Z235/MAX(1,INT(N(O235)))-Settings!$B$2,0)*Settings!$B$4/100))</f>
        <v/>
      </c>
      <c r="AB235" s="2" t="str">
        <f>IF(Z235="","",IF(Z235&lt;=0,0,IF(Z235&lt;=Settings!$B$5,Settings!$B$6,Settings!$B$7)))</f>
        <v/>
      </c>
      <c r="AC235" s="2" t="str">
        <f>IF(Z235="","",Z235*N(W235)/100)</f>
        <v/>
      </c>
      <c r="AD235" s="2" t="str">
        <f>IF(Z235="","",ROUND(F235*MAX(1,INT(N(O235)))+N(U235)-N235-N(X235)-N(Y235)-N(I235)*MAX(1,INT(N(O235))),2))</f>
        <v/>
      </c>
      <c r="AE235" s="3" t="str">
        <f>IF(OR(Z235="",N(I235)&lt;=0),"",AD235/(N(I235)*MAX(1,INT(N(O235)))))</f>
        <v/>
      </c>
    </row>
    <row r="236">
      <c r="A236"/>
      <c r="B236"/>
      <c r="C236"/>
      <c r="D236"/>
      <c r="E236" s="2"/>
      <c r="F236" s="2"/>
      <c r="G236"/>
      <c r="H236"/>
      <c r="I236" s="2"/>
      <c r="J236"/>
      <c r="K236"/>
      <c r="L236"/>
      <c r="M236"/>
      <c r="N236" s="2" t="str">
        <f>IF(Z236="","",ROUND(AA236+AB236+AC236,2))</f>
        <v/>
      </c>
      <c r="O236"/>
      <c r="P236"/>
      <c r="Q236"/>
      <c r="R236"/>
      <c r="S236"/>
      <c r="T236"/>
      <c r="U236" s="2"/>
      <c r="V236" s="2"/>
      <c r="W236"/>
      <c r="X236" s="2"/>
      <c r="Y236" s="2"/>
      <c r="Z236" s="2" t="str">
        <f>IF(F236="","",F236*MAX(1,INT(N(O236)))+N(U236)+N(V236))</f>
        <v/>
      </c>
      <c r="AA236" s="2" t="str">
        <f>IF(Z236="","",MAX(1,INT(N(O236)))*(MIN(Z236/MAX(1,INT(N(O236))),Settings!$B$2)*Settings!$B$3/100+MAX(Z236/MAX(1,INT(N(O236)))-Settings!$B$2,0)*Settings!$B$4/100))</f>
        <v/>
      </c>
      <c r="AB236" s="2" t="str">
        <f>IF(Z236="","",IF(Z236&lt;=0,0,IF(Z236&lt;=Settings!$B$5,Settings!$B$6,Settings!$B$7)))</f>
        <v/>
      </c>
      <c r="AC236" s="2" t="str">
        <f>IF(Z236="","",Z236*N(W236)/100)</f>
        <v/>
      </c>
      <c r="AD236" s="2" t="str">
        <f>IF(Z236="","",ROUND(F236*MAX(1,INT(N(O236)))+N(U236)-N236-N(X236)-N(Y236)-N(I236)*MAX(1,INT(N(O236))),2))</f>
        <v/>
      </c>
      <c r="AE236" s="3" t="str">
        <f>IF(OR(Z236="",N(I236)&lt;=0),"",AD236/(N(I236)*MAX(1,INT(N(O236)))))</f>
        <v/>
      </c>
    </row>
    <row r="237">
      <c r="A237"/>
      <c r="B237"/>
      <c r="C237"/>
      <c r="D237"/>
      <c r="E237" s="2"/>
      <c r="F237" s="2"/>
      <c r="G237"/>
      <c r="H237"/>
      <c r="I237" s="2"/>
      <c r="J237"/>
      <c r="K237"/>
      <c r="L237"/>
      <c r="M237"/>
      <c r="N237" s="2" t="str">
        <f>IF(Z237="","",ROUND(AA237+AB237+AC237,2))</f>
        <v/>
      </c>
      <c r="O237"/>
      <c r="P237"/>
      <c r="Q237"/>
      <c r="R237"/>
      <c r="S237"/>
      <c r="T237"/>
      <c r="U237" s="2"/>
      <c r="V237" s="2"/>
      <c r="W237"/>
      <c r="X237" s="2"/>
      <c r="Y237" s="2"/>
      <c r="Z237" s="2" t="str">
        <f>IF(F237="","",F237*MAX(1,INT(N(O237)))+N(U237)+N(V237))</f>
        <v/>
      </c>
      <c r="AA237" s="2" t="str">
        <f>IF(Z237="","",MAX(1,INT(N(O237)))*(MIN(Z237/MAX(1,INT(N(O237))),Settings!$B$2)*Settings!$B$3/100+MAX(Z237/MAX(1,INT(N(O237)))-Settings!$B$2,0)*Settings!$B$4/100))</f>
        <v/>
      </c>
      <c r="AB237" s="2" t="str">
        <f>IF(Z237="","",IF(Z237&lt;=0,0,IF(Z237&lt;=Settings!$B$5,Settings!$B$6,Settings!$B$7)))</f>
        <v/>
      </c>
      <c r="AC237" s="2" t="str">
        <f>IF(Z237="","",Z237*N(W237)/100)</f>
        <v/>
      </c>
      <c r="AD237" s="2" t="str">
        <f>IF(Z237="","",ROUND(F237*MAX(1,INT(N(O237)))+N(U237)-N237-N(X237)-N(Y237)-N(I237)*MAX(1,INT(N(O237))),2))</f>
        <v/>
      </c>
      <c r="AE237" s="3" t="str">
        <f>IF(OR(Z237="",N(I237)&lt;=0),"",AD237/(N(I237)*MAX(1,INT(N(O237)))))</f>
        <v/>
      </c>
    </row>
    <row r="238">
      <c r="A238"/>
      <c r="B238"/>
      <c r="C238"/>
      <c r="D238"/>
      <c r="E238" s="2"/>
      <c r="F238" s="2"/>
      <c r="G238"/>
      <c r="H238"/>
      <c r="I238" s="2"/>
      <c r="J238"/>
      <c r="K238"/>
      <c r="L238"/>
      <c r="M238"/>
      <c r="N238" s="2" t="str">
        <f>IF(Z238="","",ROUND(AA238+AB238+AC238,2))</f>
        <v/>
      </c>
      <c r="O238"/>
      <c r="P238"/>
      <c r="Q238"/>
      <c r="R238"/>
      <c r="S238"/>
      <c r="T238"/>
      <c r="U238" s="2"/>
      <c r="V238" s="2"/>
      <c r="W238"/>
      <c r="X238" s="2"/>
      <c r="Y238" s="2"/>
      <c r="Z238" s="2" t="str">
        <f>IF(F238="","",F238*MAX(1,INT(N(O238)))+N(U238)+N(V238))</f>
        <v/>
      </c>
      <c r="AA238" s="2" t="str">
        <f>IF(Z238="","",MAX(1,INT(N(O238)))*(MIN(Z238/MAX(1,INT(N(O238))),Settings!$B$2)*Settings!$B$3/100+MAX(Z238/MAX(1,INT(N(O238)))-Settings!$B$2,0)*Settings!$B$4/100))</f>
        <v/>
      </c>
      <c r="AB238" s="2" t="str">
        <f>IF(Z238="","",IF(Z238&lt;=0,0,IF(Z238&lt;=Settings!$B$5,Settings!$B$6,Settings!$B$7)))</f>
        <v/>
      </c>
      <c r="AC238" s="2" t="str">
        <f>IF(Z238="","",Z238*N(W238)/100)</f>
        <v/>
      </c>
      <c r="AD238" s="2" t="str">
        <f>IF(Z238="","",ROUND(F238*MAX(1,INT(N(O238)))+N(U238)-N238-N(X238)-N(Y238)-N(I238)*MAX(1,INT(N(O238))),2))</f>
        <v/>
      </c>
      <c r="AE238" s="3" t="str">
        <f>IF(OR(Z238="",N(I238)&lt;=0),"",AD238/(N(I238)*MAX(1,INT(N(O238)))))</f>
        <v/>
      </c>
    </row>
    <row r="239">
      <c r="A239"/>
      <c r="B239"/>
      <c r="C239"/>
      <c r="D239"/>
      <c r="E239" s="2"/>
      <c r="F239" s="2"/>
      <c r="G239"/>
      <c r="H239"/>
      <c r="I239" s="2"/>
      <c r="J239"/>
      <c r="K239"/>
      <c r="L239"/>
      <c r="M239"/>
      <c r="N239" s="2" t="str">
        <f>IF(Z239="","",ROUND(AA239+AB239+AC239,2))</f>
        <v/>
      </c>
      <c r="O239"/>
      <c r="P239"/>
      <c r="Q239"/>
      <c r="R239"/>
      <c r="S239"/>
      <c r="T239"/>
      <c r="U239" s="2"/>
      <c r="V239" s="2"/>
      <c r="W239"/>
      <c r="X239" s="2"/>
      <c r="Y239" s="2"/>
      <c r="Z239" s="2" t="str">
        <f>IF(F239="","",F239*MAX(1,INT(N(O239)))+N(U239)+N(V239))</f>
        <v/>
      </c>
      <c r="AA239" s="2" t="str">
        <f>IF(Z239="","",MAX(1,INT(N(O239)))*(MIN(Z239/MAX(1,INT(N(O239))),Settings!$B$2)*Settings!$B$3/100+MAX(Z239/MAX(1,INT(N(O239)))-Settings!$B$2,0)*Settings!$B$4/100))</f>
        <v/>
      </c>
      <c r="AB239" s="2" t="str">
        <f>IF(Z239="","",IF(Z239&lt;=0,0,IF(Z239&lt;=Settings!$B$5,Settings!$B$6,Settings!$B$7)))</f>
        <v/>
      </c>
      <c r="AC239" s="2" t="str">
        <f>IF(Z239="","",Z239*N(W239)/100)</f>
        <v/>
      </c>
      <c r="AD239" s="2" t="str">
        <f>IF(Z239="","",ROUND(F239*MAX(1,INT(N(O239)))+N(U239)-N239-N(X239)-N(Y239)-N(I239)*MAX(1,INT(N(O239))),2))</f>
        <v/>
      </c>
      <c r="AE239" s="3" t="str">
        <f>IF(OR(Z239="",N(I239)&lt;=0),"",AD239/(N(I239)*MAX(1,INT(N(O239)))))</f>
        <v/>
      </c>
    </row>
    <row r="240">
      <c r="A240"/>
      <c r="B240"/>
      <c r="C240"/>
      <c r="D240"/>
      <c r="E240" s="2"/>
      <c r="F240" s="2"/>
      <c r="G240"/>
      <c r="H240"/>
      <c r="I240" s="2"/>
      <c r="J240"/>
      <c r="K240"/>
      <c r="L240"/>
      <c r="M240"/>
      <c r="N240" s="2" t="str">
        <f>IF(Z240="","",ROUND(AA240+AB240+AC240,2))</f>
        <v/>
      </c>
      <c r="O240"/>
      <c r="P240"/>
      <c r="Q240"/>
      <c r="R240"/>
      <c r="S240"/>
      <c r="T240"/>
      <c r="U240" s="2"/>
      <c r="V240" s="2"/>
      <c r="W240"/>
      <c r="X240" s="2"/>
      <c r="Y240" s="2"/>
      <c r="Z240" s="2" t="str">
        <f>IF(F240="","",F240*MAX(1,INT(N(O240)))+N(U240)+N(V240))</f>
        <v/>
      </c>
      <c r="AA240" s="2" t="str">
        <f>IF(Z240="","",MAX(1,INT(N(O240)))*(MIN(Z240/MAX(1,INT(N(O240))),Settings!$B$2)*Settings!$B$3/100+MAX(Z240/MAX(1,INT(N(O240)))-Settings!$B$2,0)*Settings!$B$4/100))</f>
        <v/>
      </c>
      <c r="AB240" s="2" t="str">
        <f>IF(Z240="","",IF(Z240&lt;=0,0,IF(Z240&lt;=Settings!$B$5,Settings!$B$6,Settings!$B$7)))</f>
        <v/>
      </c>
      <c r="AC240" s="2" t="str">
        <f>IF(Z240="","",Z240*N(W240)/100)</f>
        <v/>
      </c>
      <c r="AD240" s="2" t="str">
        <f>IF(Z240="","",ROUND(F240*MAX(1,INT(N(O240)))+N(U240)-N240-N(X240)-N(Y240)-N(I240)*MAX(1,INT(N(O240))),2))</f>
        <v/>
      </c>
      <c r="AE240" s="3" t="str">
        <f>IF(OR(Z240="",N(I240)&lt;=0),"",AD240/(N(I240)*MAX(1,INT(N(O240)))))</f>
        <v/>
      </c>
    </row>
    <row r="241">
      <c r="A241"/>
      <c r="B241"/>
      <c r="C241"/>
      <c r="D241"/>
      <c r="E241" s="2"/>
      <c r="F241" s="2"/>
      <c r="G241"/>
      <c r="H241"/>
      <c r="I241" s="2"/>
      <c r="J241"/>
      <c r="K241"/>
      <c r="L241"/>
      <c r="M241"/>
      <c r="N241" s="2" t="str">
        <f>IF(Z241="","",ROUND(AA241+AB241+AC241,2))</f>
        <v/>
      </c>
      <c r="O241"/>
      <c r="P241"/>
      <c r="Q241"/>
      <c r="R241"/>
      <c r="S241"/>
      <c r="T241"/>
      <c r="U241" s="2"/>
      <c r="V241" s="2"/>
      <c r="W241"/>
      <c r="X241" s="2"/>
      <c r="Y241" s="2"/>
      <c r="Z241" s="2" t="str">
        <f>IF(F241="","",F241*MAX(1,INT(N(O241)))+N(U241)+N(V241))</f>
        <v/>
      </c>
      <c r="AA241" s="2" t="str">
        <f>IF(Z241="","",MAX(1,INT(N(O241)))*(MIN(Z241/MAX(1,INT(N(O241))),Settings!$B$2)*Settings!$B$3/100+MAX(Z241/MAX(1,INT(N(O241)))-Settings!$B$2,0)*Settings!$B$4/100))</f>
        <v/>
      </c>
      <c r="AB241" s="2" t="str">
        <f>IF(Z241="","",IF(Z241&lt;=0,0,IF(Z241&lt;=Settings!$B$5,Settings!$B$6,Settings!$B$7)))</f>
        <v/>
      </c>
      <c r="AC241" s="2" t="str">
        <f>IF(Z241="","",Z241*N(W241)/100)</f>
        <v/>
      </c>
      <c r="AD241" s="2" t="str">
        <f>IF(Z241="","",ROUND(F241*MAX(1,INT(N(O241)))+N(U241)-N241-N(X241)-N(Y241)-N(I241)*MAX(1,INT(N(O241))),2))</f>
        <v/>
      </c>
      <c r="AE241" s="3" t="str">
        <f>IF(OR(Z241="",N(I241)&lt;=0),"",AD241/(N(I241)*MAX(1,INT(N(O241)))))</f>
        <v/>
      </c>
    </row>
    <row r="242">
      <c r="A242"/>
      <c r="B242"/>
      <c r="C242"/>
      <c r="D242"/>
      <c r="E242" s="2"/>
      <c r="F242" s="2"/>
      <c r="G242"/>
      <c r="H242"/>
      <c r="I242" s="2"/>
      <c r="J242"/>
      <c r="K242"/>
      <c r="L242"/>
      <c r="M242"/>
      <c r="N242" s="2" t="str">
        <f>IF(Z242="","",ROUND(AA242+AB242+AC242,2))</f>
        <v/>
      </c>
      <c r="O242"/>
      <c r="P242"/>
      <c r="Q242"/>
      <c r="R242"/>
      <c r="S242"/>
      <c r="T242"/>
      <c r="U242" s="2"/>
      <c r="V242" s="2"/>
      <c r="W242"/>
      <c r="X242" s="2"/>
      <c r="Y242" s="2"/>
      <c r="Z242" s="2" t="str">
        <f>IF(F242="","",F242*MAX(1,INT(N(O242)))+N(U242)+N(V242))</f>
        <v/>
      </c>
      <c r="AA242" s="2" t="str">
        <f>IF(Z242="","",MAX(1,INT(N(O242)))*(MIN(Z242/MAX(1,INT(N(O242))),Settings!$B$2)*Settings!$B$3/100+MAX(Z242/MAX(1,INT(N(O242)))-Settings!$B$2,0)*Settings!$B$4/100))</f>
        <v/>
      </c>
      <c r="AB242" s="2" t="str">
        <f>IF(Z242="","",IF(Z242&lt;=0,0,IF(Z242&lt;=Settings!$B$5,Settings!$B$6,Settings!$B$7)))</f>
        <v/>
      </c>
      <c r="AC242" s="2" t="str">
        <f>IF(Z242="","",Z242*N(W242)/100)</f>
        <v/>
      </c>
      <c r="AD242" s="2" t="str">
        <f>IF(Z242="","",ROUND(F242*MAX(1,INT(N(O242)))+N(U242)-N242-N(X242)-N(Y242)-N(I242)*MAX(1,INT(N(O242))),2))</f>
        <v/>
      </c>
      <c r="AE242" s="3" t="str">
        <f>IF(OR(Z242="",N(I242)&lt;=0),"",AD242/(N(I242)*MAX(1,INT(N(O242)))))</f>
        <v/>
      </c>
    </row>
    <row r="243">
      <c r="A243"/>
      <c r="B243"/>
      <c r="C243"/>
      <c r="D243"/>
      <c r="E243" s="2"/>
      <c r="F243" s="2"/>
      <c r="G243"/>
      <c r="H243"/>
      <c r="I243" s="2"/>
      <c r="J243"/>
      <c r="K243"/>
      <c r="L243"/>
      <c r="M243"/>
      <c r="N243" s="2" t="str">
        <f>IF(Z243="","",ROUND(AA243+AB243+AC243,2))</f>
        <v/>
      </c>
      <c r="O243"/>
      <c r="P243"/>
      <c r="Q243"/>
      <c r="R243"/>
      <c r="S243"/>
      <c r="T243"/>
      <c r="U243" s="2"/>
      <c r="V243" s="2"/>
      <c r="W243"/>
      <c r="X243" s="2"/>
      <c r="Y243" s="2"/>
      <c r="Z243" s="2" t="str">
        <f>IF(F243="","",F243*MAX(1,INT(N(O243)))+N(U243)+N(V243))</f>
        <v/>
      </c>
      <c r="AA243" s="2" t="str">
        <f>IF(Z243="","",MAX(1,INT(N(O243)))*(MIN(Z243/MAX(1,INT(N(O243))),Settings!$B$2)*Settings!$B$3/100+MAX(Z243/MAX(1,INT(N(O243)))-Settings!$B$2,0)*Settings!$B$4/100))</f>
        <v/>
      </c>
      <c r="AB243" s="2" t="str">
        <f>IF(Z243="","",IF(Z243&lt;=0,0,IF(Z243&lt;=Settings!$B$5,Settings!$B$6,Settings!$B$7)))</f>
        <v/>
      </c>
      <c r="AC243" s="2" t="str">
        <f>IF(Z243="","",Z243*N(W243)/100)</f>
        <v/>
      </c>
      <c r="AD243" s="2" t="str">
        <f>IF(Z243="","",ROUND(F243*MAX(1,INT(N(O243)))+N(U243)-N243-N(X243)-N(Y243)-N(I243)*MAX(1,INT(N(O243))),2))</f>
        <v/>
      </c>
      <c r="AE243" s="3" t="str">
        <f>IF(OR(Z243="",N(I243)&lt;=0),"",AD243/(N(I243)*MAX(1,INT(N(O243)))))</f>
        <v/>
      </c>
    </row>
    <row r="244">
      <c r="A244"/>
      <c r="B244"/>
      <c r="C244"/>
      <c r="D244"/>
      <c r="E244" s="2"/>
      <c r="F244" s="2"/>
      <c r="G244"/>
      <c r="H244"/>
      <c r="I244" s="2"/>
      <c r="J244"/>
      <c r="K244"/>
      <c r="L244"/>
      <c r="M244"/>
      <c r="N244" s="2" t="str">
        <f>IF(Z244="","",ROUND(AA244+AB244+AC244,2))</f>
        <v/>
      </c>
      <c r="O244"/>
      <c r="P244"/>
      <c r="Q244"/>
      <c r="R244"/>
      <c r="S244"/>
      <c r="T244"/>
      <c r="U244" s="2"/>
      <c r="V244" s="2"/>
      <c r="W244"/>
      <c r="X244" s="2"/>
      <c r="Y244" s="2"/>
      <c r="Z244" s="2" t="str">
        <f>IF(F244="","",F244*MAX(1,INT(N(O244)))+N(U244)+N(V244))</f>
        <v/>
      </c>
      <c r="AA244" s="2" t="str">
        <f>IF(Z244="","",MAX(1,INT(N(O244)))*(MIN(Z244/MAX(1,INT(N(O244))),Settings!$B$2)*Settings!$B$3/100+MAX(Z244/MAX(1,INT(N(O244)))-Settings!$B$2,0)*Settings!$B$4/100))</f>
        <v/>
      </c>
      <c r="AB244" s="2" t="str">
        <f>IF(Z244="","",IF(Z244&lt;=0,0,IF(Z244&lt;=Settings!$B$5,Settings!$B$6,Settings!$B$7)))</f>
        <v/>
      </c>
      <c r="AC244" s="2" t="str">
        <f>IF(Z244="","",Z244*N(W244)/100)</f>
        <v/>
      </c>
      <c r="AD244" s="2" t="str">
        <f>IF(Z244="","",ROUND(F244*MAX(1,INT(N(O244)))+N(U244)-N244-N(X244)-N(Y244)-N(I244)*MAX(1,INT(N(O244))),2))</f>
        <v/>
      </c>
      <c r="AE244" s="3" t="str">
        <f>IF(OR(Z244="",N(I244)&lt;=0),"",AD244/(N(I244)*MAX(1,INT(N(O244)))))</f>
        <v/>
      </c>
    </row>
    <row r="245">
      <c r="A245"/>
      <c r="B245"/>
      <c r="C245"/>
      <c r="D245"/>
      <c r="E245" s="2"/>
      <c r="F245" s="2"/>
      <c r="G245"/>
      <c r="H245"/>
      <c r="I245" s="2"/>
      <c r="J245"/>
      <c r="K245"/>
      <c r="L245"/>
      <c r="M245"/>
      <c r="N245" s="2" t="str">
        <f>IF(Z245="","",ROUND(AA245+AB245+AC245,2))</f>
        <v/>
      </c>
      <c r="O245"/>
      <c r="P245"/>
      <c r="Q245"/>
      <c r="R245"/>
      <c r="S245"/>
      <c r="T245"/>
      <c r="U245" s="2"/>
      <c r="V245" s="2"/>
      <c r="W245"/>
      <c r="X245" s="2"/>
      <c r="Y245" s="2"/>
      <c r="Z245" s="2" t="str">
        <f>IF(F245="","",F245*MAX(1,INT(N(O245)))+N(U245)+N(V245))</f>
        <v/>
      </c>
      <c r="AA245" s="2" t="str">
        <f>IF(Z245="","",MAX(1,INT(N(O245)))*(MIN(Z245/MAX(1,INT(N(O245))),Settings!$B$2)*Settings!$B$3/100+MAX(Z245/MAX(1,INT(N(O245)))-Settings!$B$2,0)*Settings!$B$4/100))</f>
        <v/>
      </c>
      <c r="AB245" s="2" t="str">
        <f>IF(Z245="","",IF(Z245&lt;=0,0,IF(Z245&lt;=Settings!$B$5,Settings!$B$6,Settings!$B$7)))</f>
        <v/>
      </c>
      <c r="AC245" s="2" t="str">
        <f>IF(Z245="","",Z245*N(W245)/100)</f>
        <v/>
      </c>
      <c r="AD245" s="2" t="str">
        <f>IF(Z245="","",ROUND(F245*MAX(1,INT(N(O245)))+N(U245)-N245-N(X245)-N(Y245)-N(I245)*MAX(1,INT(N(O245))),2))</f>
        <v/>
      </c>
      <c r="AE245" s="3" t="str">
        <f>IF(OR(Z245="",N(I245)&lt;=0),"",AD245/(N(I245)*MAX(1,INT(N(O245)))))</f>
        <v/>
      </c>
    </row>
    <row r="246">
      <c r="A246"/>
      <c r="B246"/>
      <c r="C246"/>
      <c r="D246"/>
      <c r="E246" s="2"/>
      <c r="F246" s="2"/>
      <c r="G246"/>
      <c r="H246"/>
      <c r="I246" s="2"/>
      <c r="J246"/>
      <c r="K246"/>
      <c r="L246"/>
      <c r="M246"/>
      <c r="N246" s="2" t="str">
        <f>IF(Z246="","",ROUND(AA246+AB246+AC246,2))</f>
        <v/>
      </c>
      <c r="O246"/>
      <c r="P246"/>
      <c r="Q246"/>
      <c r="R246"/>
      <c r="S246"/>
      <c r="T246"/>
      <c r="U246" s="2"/>
      <c r="V246" s="2"/>
      <c r="W246"/>
      <c r="X246" s="2"/>
      <c r="Y246" s="2"/>
      <c r="Z246" s="2" t="str">
        <f>IF(F246="","",F246*MAX(1,INT(N(O246)))+N(U246)+N(V246))</f>
        <v/>
      </c>
      <c r="AA246" s="2" t="str">
        <f>IF(Z246="","",MAX(1,INT(N(O246)))*(MIN(Z246/MAX(1,INT(N(O246))),Settings!$B$2)*Settings!$B$3/100+MAX(Z246/MAX(1,INT(N(O246)))-Settings!$B$2,0)*Settings!$B$4/100))</f>
        <v/>
      </c>
      <c r="AB246" s="2" t="str">
        <f>IF(Z246="","",IF(Z246&lt;=0,0,IF(Z246&lt;=Settings!$B$5,Settings!$B$6,Settings!$B$7)))</f>
        <v/>
      </c>
      <c r="AC246" s="2" t="str">
        <f>IF(Z246="","",Z246*N(W246)/100)</f>
        <v/>
      </c>
      <c r="AD246" s="2" t="str">
        <f>IF(Z246="","",ROUND(F246*MAX(1,INT(N(O246)))+N(U246)-N246-N(X246)-N(Y246)-N(I246)*MAX(1,INT(N(O246))),2))</f>
        <v/>
      </c>
      <c r="AE246" s="3" t="str">
        <f>IF(OR(Z246="",N(I246)&lt;=0),"",AD246/(N(I246)*MAX(1,INT(N(O246)))))</f>
        <v/>
      </c>
    </row>
    <row r="247">
      <c r="A247"/>
      <c r="B247"/>
      <c r="C247"/>
      <c r="D247"/>
      <c r="E247" s="2"/>
      <c r="F247" s="2"/>
      <c r="G247"/>
      <c r="H247"/>
      <c r="I247" s="2"/>
      <c r="J247"/>
      <c r="K247"/>
      <c r="L247"/>
      <c r="M247"/>
      <c r="N247" s="2" t="str">
        <f>IF(Z247="","",ROUND(AA247+AB247+AC247,2))</f>
        <v/>
      </c>
      <c r="O247"/>
      <c r="P247"/>
      <c r="Q247"/>
      <c r="R247"/>
      <c r="S247"/>
      <c r="T247"/>
      <c r="U247" s="2"/>
      <c r="V247" s="2"/>
      <c r="W247"/>
      <c r="X247" s="2"/>
      <c r="Y247" s="2"/>
      <c r="Z247" s="2" t="str">
        <f>IF(F247="","",F247*MAX(1,INT(N(O247)))+N(U247)+N(V247))</f>
        <v/>
      </c>
      <c r="AA247" s="2" t="str">
        <f>IF(Z247="","",MAX(1,INT(N(O247)))*(MIN(Z247/MAX(1,INT(N(O247))),Settings!$B$2)*Settings!$B$3/100+MAX(Z247/MAX(1,INT(N(O247)))-Settings!$B$2,0)*Settings!$B$4/100))</f>
        <v/>
      </c>
      <c r="AB247" s="2" t="str">
        <f>IF(Z247="","",IF(Z247&lt;=0,0,IF(Z247&lt;=Settings!$B$5,Settings!$B$6,Settings!$B$7)))</f>
        <v/>
      </c>
      <c r="AC247" s="2" t="str">
        <f>IF(Z247="","",Z247*N(W247)/100)</f>
        <v/>
      </c>
      <c r="AD247" s="2" t="str">
        <f>IF(Z247="","",ROUND(F247*MAX(1,INT(N(O247)))+N(U247)-N247-N(X247)-N(Y247)-N(I247)*MAX(1,INT(N(O247))),2))</f>
        <v/>
      </c>
      <c r="AE247" s="3" t="str">
        <f>IF(OR(Z247="",N(I247)&lt;=0),"",AD247/(N(I247)*MAX(1,INT(N(O247)))))</f>
        <v/>
      </c>
    </row>
    <row r="248">
      <c r="A248"/>
      <c r="B248"/>
      <c r="C248"/>
      <c r="D248"/>
      <c r="E248" s="2"/>
      <c r="F248" s="2"/>
      <c r="G248"/>
      <c r="H248"/>
      <c r="I248" s="2"/>
      <c r="J248"/>
      <c r="K248"/>
      <c r="L248"/>
      <c r="M248"/>
      <c r="N248" s="2" t="str">
        <f>IF(Z248="","",ROUND(AA248+AB248+AC248,2))</f>
        <v/>
      </c>
      <c r="O248"/>
      <c r="P248"/>
      <c r="Q248"/>
      <c r="R248"/>
      <c r="S248"/>
      <c r="T248"/>
      <c r="U248" s="2"/>
      <c r="V248" s="2"/>
      <c r="W248"/>
      <c r="X248" s="2"/>
      <c r="Y248" s="2"/>
      <c r="Z248" s="2" t="str">
        <f>IF(F248="","",F248*MAX(1,INT(N(O248)))+N(U248)+N(V248))</f>
        <v/>
      </c>
      <c r="AA248" s="2" t="str">
        <f>IF(Z248="","",MAX(1,INT(N(O248)))*(MIN(Z248/MAX(1,INT(N(O248))),Settings!$B$2)*Settings!$B$3/100+MAX(Z248/MAX(1,INT(N(O248)))-Settings!$B$2,0)*Settings!$B$4/100))</f>
        <v/>
      </c>
      <c r="AB248" s="2" t="str">
        <f>IF(Z248="","",IF(Z248&lt;=0,0,IF(Z248&lt;=Settings!$B$5,Settings!$B$6,Settings!$B$7)))</f>
        <v/>
      </c>
      <c r="AC248" s="2" t="str">
        <f>IF(Z248="","",Z248*N(W248)/100)</f>
        <v/>
      </c>
      <c r="AD248" s="2" t="str">
        <f>IF(Z248="","",ROUND(F248*MAX(1,INT(N(O248)))+N(U248)-N248-N(X248)-N(Y248)-N(I248)*MAX(1,INT(N(O248))),2))</f>
        <v/>
      </c>
      <c r="AE248" s="3" t="str">
        <f>IF(OR(Z248="",N(I248)&lt;=0),"",AD248/(N(I248)*MAX(1,INT(N(O248)))))</f>
        <v/>
      </c>
    </row>
    <row r="249">
      <c r="A249"/>
      <c r="B249"/>
      <c r="C249"/>
      <c r="D249"/>
      <c r="E249" s="2"/>
      <c r="F249" s="2"/>
      <c r="G249"/>
      <c r="H249"/>
      <c r="I249" s="2"/>
      <c r="J249"/>
      <c r="K249"/>
      <c r="L249"/>
      <c r="M249"/>
      <c r="N249" s="2" t="str">
        <f>IF(Z249="","",ROUND(AA249+AB249+AC249,2))</f>
        <v/>
      </c>
      <c r="O249"/>
      <c r="P249"/>
      <c r="Q249"/>
      <c r="R249"/>
      <c r="S249"/>
      <c r="T249"/>
      <c r="U249" s="2"/>
      <c r="V249" s="2"/>
      <c r="W249"/>
      <c r="X249" s="2"/>
      <c r="Y249" s="2"/>
      <c r="Z249" s="2" t="str">
        <f>IF(F249="","",F249*MAX(1,INT(N(O249)))+N(U249)+N(V249))</f>
        <v/>
      </c>
      <c r="AA249" s="2" t="str">
        <f>IF(Z249="","",MAX(1,INT(N(O249)))*(MIN(Z249/MAX(1,INT(N(O249))),Settings!$B$2)*Settings!$B$3/100+MAX(Z249/MAX(1,INT(N(O249)))-Settings!$B$2,0)*Settings!$B$4/100))</f>
        <v/>
      </c>
      <c r="AB249" s="2" t="str">
        <f>IF(Z249="","",IF(Z249&lt;=0,0,IF(Z249&lt;=Settings!$B$5,Settings!$B$6,Settings!$B$7)))</f>
        <v/>
      </c>
      <c r="AC249" s="2" t="str">
        <f>IF(Z249="","",Z249*N(W249)/100)</f>
        <v/>
      </c>
      <c r="AD249" s="2" t="str">
        <f>IF(Z249="","",ROUND(F249*MAX(1,INT(N(O249)))+N(U249)-N249-N(X249)-N(Y249)-N(I249)*MAX(1,INT(N(O249))),2))</f>
        <v/>
      </c>
      <c r="AE249" s="3" t="str">
        <f>IF(OR(Z249="",N(I249)&lt;=0),"",AD249/(N(I249)*MAX(1,INT(N(O249)))))</f>
        <v/>
      </c>
    </row>
    <row r="250">
      <c r="A250"/>
      <c r="B250"/>
      <c r="C250"/>
      <c r="D250"/>
      <c r="E250" s="2"/>
      <c r="F250" s="2"/>
      <c r="G250"/>
      <c r="H250"/>
      <c r="I250" s="2"/>
      <c r="J250"/>
      <c r="K250"/>
      <c r="L250"/>
      <c r="M250"/>
      <c r="N250" s="2" t="str">
        <f>IF(Z250="","",ROUND(AA250+AB250+AC250,2))</f>
        <v/>
      </c>
      <c r="O250"/>
      <c r="P250"/>
      <c r="Q250"/>
      <c r="R250"/>
      <c r="S250"/>
      <c r="T250"/>
      <c r="U250" s="2"/>
      <c r="V250" s="2"/>
      <c r="W250"/>
      <c r="X250" s="2"/>
      <c r="Y250" s="2"/>
      <c r="Z250" s="2" t="str">
        <f>IF(F250="","",F250*MAX(1,INT(N(O250)))+N(U250)+N(V250))</f>
        <v/>
      </c>
      <c r="AA250" s="2" t="str">
        <f>IF(Z250="","",MAX(1,INT(N(O250)))*(MIN(Z250/MAX(1,INT(N(O250))),Settings!$B$2)*Settings!$B$3/100+MAX(Z250/MAX(1,INT(N(O250)))-Settings!$B$2,0)*Settings!$B$4/100))</f>
        <v/>
      </c>
      <c r="AB250" s="2" t="str">
        <f>IF(Z250="","",IF(Z250&lt;=0,0,IF(Z250&lt;=Settings!$B$5,Settings!$B$6,Settings!$B$7)))</f>
        <v/>
      </c>
      <c r="AC250" s="2" t="str">
        <f>IF(Z250="","",Z250*N(W250)/100)</f>
        <v/>
      </c>
      <c r="AD250" s="2" t="str">
        <f>IF(Z250="","",ROUND(F250*MAX(1,INT(N(O250)))+N(U250)-N250-N(X250)-N(Y250)-N(I250)*MAX(1,INT(N(O250))),2))</f>
        <v/>
      </c>
      <c r="AE250" s="3" t="str">
        <f>IF(OR(Z250="",N(I250)&lt;=0),"",AD250/(N(I250)*MAX(1,INT(N(O250)))))</f>
        <v/>
      </c>
    </row>
    <row r="251">
      <c r="A251"/>
      <c r="B251"/>
      <c r="C251"/>
      <c r="D251"/>
      <c r="E251" s="2"/>
      <c r="F251" s="2"/>
      <c r="G251"/>
      <c r="H251"/>
      <c r="I251" s="2"/>
      <c r="J251"/>
      <c r="K251"/>
      <c r="L251"/>
      <c r="M251"/>
      <c r="N251" s="2" t="str">
        <f>IF(Z251="","",ROUND(AA251+AB251+AC251,2))</f>
        <v/>
      </c>
      <c r="O251"/>
      <c r="P251"/>
      <c r="Q251"/>
      <c r="R251"/>
      <c r="S251"/>
      <c r="T251"/>
      <c r="U251" s="2"/>
      <c r="V251" s="2"/>
      <c r="W251"/>
      <c r="X251" s="2"/>
      <c r="Y251" s="2"/>
      <c r="Z251" s="2" t="str">
        <f>IF(F251="","",F251*MAX(1,INT(N(O251)))+N(U251)+N(V251))</f>
        <v/>
      </c>
      <c r="AA251" s="2" t="str">
        <f>IF(Z251="","",MAX(1,INT(N(O251)))*(MIN(Z251/MAX(1,INT(N(O251))),Settings!$B$2)*Settings!$B$3/100+MAX(Z251/MAX(1,INT(N(O251)))-Settings!$B$2,0)*Settings!$B$4/100))</f>
        <v/>
      </c>
      <c r="AB251" s="2" t="str">
        <f>IF(Z251="","",IF(Z251&lt;=0,0,IF(Z251&lt;=Settings!$B$5,Settings!$B$6,Settings!$B$7)))</f>
        <v/>
      </c>
      <c r="AC251" s="2" t="str">
        <f>IF(Z251="","",Z251*N(W251)/100)</f>
        <v/>
      </c>
      <c r="AD251" s="2" t="str">
        <f>IF(Z251="","",ROUND(F251*MAX(1,INT(N(O251)))+N(U251)-N251-N(X251)-N(Y251)-N(I251)*MAX(1,INT(N(O251))),2))</f>
        <v/>
      </c>
      <c r="AE251" s="3" t="str">
        <f>IF(OR(Z251="",N(I251)&lt;=0),"",AD251/(N(I251)*MAX(1,INT(N(O251)))))</f>
        <v/>
      </c>
    </row>
    <row r="252">
      <c r="A252"/>
      <c r="B252"/>
      <c r="C252"/>
      <c r="D252"/>
      <c r="E252" s="2"/>
      <c r="F252" s="2"/>
      <c r="G252"/>
      <c r="H252"/>
      <c r="I252" s="2"/>
      <c r="J252"/>
      <c r="K252"/>
      <c r="L252"/>
      <c r="M252"/>
      <c r="N252" s="2" t="str">
        <f>IF(Z252="","",ROUND(AA252+AB252+AC252,2))</f>
        <v/>
      </c>
      <c r="O252"/>
      <c r="P252"/>
      <c r="Q252"/>
      <c r="R252"/>
      <c r="S252"/>
      <c r="T252"/>
      <c r="U252" s="2"/>
      <c r="V252" s="2"/>
      <c r="W252"/>
      <c r="X252" s="2"/>
      <c r="Y252" s="2"/>
      <c r="Z252" s="2" t="str">
        <f>IF(F252="","",F252*MAX(1,INT(N(O252)))+N(U252)+N(V252))</f>
        <v/>
      </c>
      <c r="AA252" s="2" t="str">
        <f>IF(Z252="","",MAX(1,INT(N(O252)))*(MIN(Z252/MAX(1,INT(N(O252))),Settings!$B$2)*Settings!$B$3/100+MAX(Z252/MAX(1,INT(N(O252)))-Settings!$B$2,0)*Settings!$B$4/100))</f>
        <v/>
      </c>
      <c r="AB252" s="2" t="str">
        <f>IF(Z252="","",IF(Z252&lt;=0,0,IF(Z252&lt;=Settings!$B$5,Settings!$B$6,Settings!$B$7)))</f>
        <v/>
      </c>
      <c r="AC252" s="2" t="str">
        <f>IF(Z252="","",Z252*N(W252)/100)</f>
        <v/>
      </c>
      <c r="AD252" s="2" t="str">
        <f>IF(Z252="","",ROUND(F252*MAX(1,INT(N(O252)))+N(U252)-N252-N(X252)-N(Y252)-N(I252)*MAX(1,INT(N(O252))),2))</f>
        <v/>
      </c>
      <c r="AE252" s="3" t="str">
        <f>IF(OR(Z252="",N(I252)&lt;=0),"",AD252/(N(I252)*MAX(1,INT(N(O252)))))</f>
        <v/>
      </c>
    </row>
    <row r="253">
      <c r="A253"/>
      <c r="B253"/>
      <c r="C253"/>
      <c r="D253"/>
      <c r="E253" s="2"/>
      <c r="F253" s="2"/>
      <c r="G253"/>
      <c r="H253"/>
      <c r="I253" s="2"/>
      <c r="J253"/>
      <c r="K253"/>
      <c r="L253"/>
      <c r="M253"/>
      <c r="N253" s="2" t="str">
        <f>IF(Z253="","",ROUND(AA253+AB253+AC253,2))</f>
        <v/>
      </c>
      <c r="O253"/>
      <c r="P253"/>
      <c r="Q253"/>
      <c r="R253"/>
      <c r="S253"/>
      <c r="T253"/>
      <c r="U253" s="2"/>
      <c r="V253" s="2"/>
      <c r="W253"/>
      <c r="X253" s="2"/>
      <c r="Y253" s="2"/>
      <c r="Z253" s="2" t="str">
        <f>IF(F253="","",F253*MAX(1,INT(N(O253)))+N(U253)+N(V253))</f>
        <v/>
      </c>
      <c r="AA253" s="2" t="str">
        <f>IF(Z253="","",MAX(1,INT(N(O253)))*(MIN(Z253/MAX(1,INT(N(O253))),Settings!$B$2)*Settings!$B$3/100+MAX(Z253/MAX(1,INT(N(O253)))-Settings!$B$2,0)*Settings!$B$4/100))</f>
        <v/>
      </c>
      <c r="AB253" s="2" t="str">
        <f>IF(Z253="","",IF(Z253&lt;=0,0,IF(Z253&lt;=Settings!$B$5,Settings!$B$6,Settings!$B$7)))</f>
        <v/>
      </c>
      <c r="AC253" s="2" t="str">
        <f>IF(Z253="","",Z253*N(W253)/100)</f>
        <v/>
      </c>
      <c r="AD253" s="2" t="str">
        <f>IF(Z253="","",ROUND(F253*MAX(1,INT(N(O253)))+N(U253)-N253-N(X253)-N(Y253)-N(I253)*MAX(1,INT(N(O253))),2))</f>
        <v/>
      </c>
      <c r="AE253" s="3" t="str">
        <f>IF(OR(Z253="",N(I253)&lt;=0),"",AD253/(N(I253)*MAX(1,INT(N(O253)))))</f>
        <v/>
      </c>
    </row>
    <row r="254">
      <c r="A254"/>
      <c r="B254"/>
      <c r="C254"/>
      <c r="D254"/>
      <c r="E254" s="2"/>
      <c r="F254" s="2"/>
      <c r="G254"/>
      <c r="H254"/>
      <c r="I254" s="2"/>
      <c r="J254"/>
      <c r="K254"/>
      <c r="L254"/>
      <c r="M254"/>
      <c r="N254" s="2" t="str">
        <f>IF(Z254="","",ROUND(AA254+AB254+AC254,2))</f>
        <v/>
      </c>
      <c r="O254"/>
      <c r="P254"/>
      <c r="Q254"/>
      <c r="R254"/>
      <c r="S254"/>
      <c r="T254"/>
      <c r="U254" s="2"/>
      <c r="V254" s="2"/>
      <c r="W254"/>
      <c r="X254" s="2"/>
      <c r="Y254" s="2"/>
      <c r="Z254" s="2" t="str">
        <f>IF(F254="","",F254*MAX(1,INT(N(O254)))+N(U254)+N(V254))</f>
        <v/>
      </c>
      <c r="AA254" s="2" t="str">
        <f>IF(Z254="","",MAX(1,INT(N(O254)))*(MIN(Z254/MAX(1,INT(N(O254))),Settings!$B$2)*Settings!$B$3/100+MAX(Z254/MAX(1,INT(N(O254)))-Settings!$B$2,0)*Settings!$B$4/100))</f>
        <v/>
      </c>
      <c r="AB254" s="2" t="str">
        <f>IF(Z254="","",IF(Z254&lt;=0,0,IF(Z254&lt;=Settings!$B$5,Settings!$B$6,Settings!$B$7)))</f>
        <v/>
      </c>
      <c r="AC254" s="2" t="str">
        <f>IF(Z254="","",Z254*N(W254)/100)</f>
        <v/>
      </c>
      <c r="AD254" s="2" t="str">
        <f>IF(Z254="","",ROUND(F254*MAX(1,INT(N(O254)))+N(U254)-N254-N(X254)-N(Y254)-N(I254)*MAX(1,INT(N(O254))),2))</f>
        <v/>
      </c>
      <c r="AE254" s="3" t="str">
        <f>IF(OR(Z254="",N(I254)&lt;=0),"",AD254/(N(I254)*MAX(1,INT(N(O254)))))</f>
        <v/>
      </c>
    </row>
    <row r="255">
      <c r="A255"/>
      <c r="B255"/>
      <c r="C255"/>
      <c r="D255"/>
      <c r="E255" s="2"/>
      <c r="F255" s="2"/>
      <c r="G255"/>
      <c r="H255"/>
      <c r="I255" s="2"/>
      <c r="J255"/>
      <c r="K255"/>
      <c r="L255"/>
      <c r="M255"/>
      <c r="N255" s="2" t="str">
        <f>IF(Z255="","",ROUND(AA255+AB255+AC255,2))</f>
        <v/>
      </c>
      <c r="O255"/>
      <c r="P255"/>
      <c r="Q255"/>
      <c r="R255"/>
      <c r="S255"/>
      <c r="T255"/>
      <c r="U255" s="2"/>
      <c r="V255" s="2"/>
      <c r="W255"/>
      <c r="X255" s="2"/>
      <c r="Y255" s="2"/>
      <c r="Z255" s="2" t="str">
        <f>IF(F255="","",F255*MAX(1,INT(N(O255)))+N(U255)+N(V255))</f>
        <v/>
      </c>
      <c r="AA255" s="2" t="str">
        <f>IF(Z255="","",MAX(1,INT(N(O255)))*(MIN(Z255/MAX(1,INT(N(O255))),Settings!$B$2)*Settings!$B$3/100+MAX(Z255/MAX(1,INT(N(O255)))-Settings!$B$2,0)*Settings!$B$4/100))</f>
        <v/>
      </c>
      <c r="AB255" s="2" t="str">
        <f>IF(Z255="","",IF(Z255&lt;=0,0,IF(Z255&lt;=Settings!$B$5,Settings!$B$6,Settings!$B$7)))</f>
        <v/>
      </c>
      <c r="AC255" s="2" t="str">
        <f>IF(Z255="","",Z255*N(W255)/100)</f>
        <v/>
      </c>
      <c r="AD255" s="2" t="str">
        <f>IF(Z255="","",ROUND(F255*MAX(1,INT(N(O255)))+N(U255)-N255-N(X255)-N(Y255)-N(I255)*MAX(1,INT(N(O255))),2))</f>
        <v/>
      </c>
      <c r="AE255" s="3" t="str">
        <f>IF(OR(Z255="",N(I255)&lt;=0),"",AD255/(N(I255)*MAX(1,INT(N(O255)))))</f>
        <v/>
      </c>
    </row>
    <row r="256">
      <c r="A256"/>
      <c r="B256"/>
      <c r="C256"/>
      <c r="D256"/>
      <c r="E256" s="2"/>
      <c r="F256" s="2"/>
      <c r="G256"/>
      <c r="H256"/>
      <c r="I256" s="2"/>
      <c r="J256"/>
      <c r="K256"/>
      <c r="L256"/>
      <c r="M256"/>
      <c r="N256" s="2" t="str">
        <f>IF(Z256="","",ROUND(AA256+AB256+AC256,2))</f>
        <v/>
      </c>
      <c r="O256"/>
      <c r="P256"/>
      <c r="Q256"/>
      <c r="R256"/>
      <c r="S256"/>
      <c r="T256"/>
      <c r="U256" s="2"/>
      <c r="V256" s="2"/>
      <c r="W256"/>
      <c r="X256" s="2"/>
      <c r="Y256" s="2"/>
      <c r="Z256" s="2" t="str">
        <f>IF(F256="","",F256*MAX(1,INT(N(O256)))+N(U256)+N(V256))</f>
        <v/>
      </c>
      <c r="AA256" s="2" t="str">
        <f>IF(Z256="","",MAX(1,INT(N(O256)))*(MIN(Z256/MAX(1,INT(N(O256))),Settings!$B$2)*Settings!$B$3/100+MAX(Z256/MAX(1,INT(N(O256)))-Settings!$B$2,0)*Settings!$B$4/100))</f>
        <v/>
      </c>
      <c r="AB256" s="2" t="str">
        <f>IF(Z256="","",IF(Z256&lt;=0,0,IF(Z256&lt;=Settings!$B$5,Settings!$B$6,Settings!$B$7)))</f>
        <v/>
      </c>
      <c r="AC256" s="2" t="str">
        <f>IF(Z256="","",Z256*N(W256)/100)</f>
        <v/>
      </c>
      <c r="AD256" s="2" t="str">
        <f>IF(Z256="","",ROUND(F256*MAX(1,INT(N(O256)))+N(U256)-N256-N(X256)-N(Y256)-N(I256)*MAX(1,INT(N(O256))),2))</f>
        <v/>
      </c>
      <c r="AE256" s="3" t="str">
        <f>IF(OR(Z256="",N(I256)&lt;=0),"",AD256/(N(I256)*MAX(1,INT(N(O256)))))</f>
        <v/>
      </c>
    </row>
    <row r="257">
      <c r="A257"/>
      <c r="B257"/>
      <c r="C257"/>
      <c r="D257"/>
      <c r="E257" s="2"/>
      <c r="F257" s="2"/>
      <c r="G257"/>
      <c r="H257"/>
      <c r="I257" s="2"/>
      <c r="J257"/>
      <c r="K257"/>
      <c r="L257"/>
      <c r="M257"/>
      <c r="N257" s="2" t="str">
        <f>IF(Z257="","",ROUND(AA257+AB257+AC257,2))</f>
        <v/>
      </c>
      <c r="O257"/>
      <c r="P257"/>
      <c r="Q257"/>
      <c r="R257"/>
      <c r="S257"/>
      <c r="T257"/>
      <c r="U257" s="2"/>
      <c r="V257" s="2"/>
      <c r="W257"/>
      <c r="X257" s="2"/>
      <c r="Y257" s="2"/>
      <c r="Z257" s="2" t="str">
        <f>IF(F257="","",F257*MAX(1,INT(N(O257)))+N(U257)+N(V257))</f>
        <v/>
      </c>
      <c r="AA257" s="2" t="str">
        <f>IF(Z257="","",MAX(1,INT(N(O257)))*(MIN(Z257/MAX(1,INT(N(O257))),Settings!$B$2)*Settings!$B$3/100+MAX(Z257/MAX(1,INT(N(O257)))-Settings!$B$2,0)*Settings!$B$4/100))</f>
        <v/>
      </c>
      <c r="AB257" s="2" t="str">
        <f>IF(Z257="","",IF(Z257&lt;=0,0,IF(Z257&lt;=Settings!$B$5,Settings!$B$6,Settings!$B$7)))</f>
        <v/>
      </c>
      <c r="AC257" s="2" t="str">
        <f>IF(Z257="","",Z257*N(W257)/100)</f>
        <v/>
      </c>
      <c r="AD257" s="2" t="str">
        <f>IF(Z257="","",ROUND(F257*MAX(1,INT(N(O257)))+N(U257)-N257-N(X257)-N(Y257)-N(I257)*MAX(1,INT(N(O257))),2))</f>
        <v/>
      </c>
      <c r="AE257" s="3" t="str">
        <f>IF(OR(Z257="",N(I257)&lt;=0),"",AD257/(N(I257)*MAX(1,INT(N(O257)))))</f>
        <v/>
      </c>
    </row>
    <row r="258">
      <c r="A258"/>
      <c r="B258"/>
      <c r="C258"/>
      <c r="D258"/>
      <c r="E258" s="2"/>
      <c r="F258" s="2"/>
      <c r="G258"/>
      <c r="H258"/>
      <c r="I258" s="2"/>
      <c r="J258"/>
      <c r="K258"/>
      <c r="L258"/>
      <c r="M258"/>
      <c r="N258" s="2" t="str">
        <f>IF(Z258="","",ROUND(AA258+AB258+AC258,2))</f>
        <v/>
      </c>
      <c r="O258"/>
      <c r="P258"/>
      <c r="Q258"/>
      <c r="R258"/>
      <c r="S258"/>
      <c r="T258"/>
      <c r="U258" s="2"/>
      <c r="V258" s="2"/>
      <c r="W258"/>
      <c r="X258" s="2"/>
      <c r="Y258" s="2"/>
      <c r="Z258" s="2" t="str">
        <f>IF(F258="","",F258*MAX(1,INT(N(O258)))+N(U258)+N(V258))</f>
        <v/>
      </c>
      <c r="AA258" s="2" t="str">
        <f>IF(Z258="","",MAX(1,INT(N(O258)))*(MIN(Z258/MAX(1,INT(N(O258))),Settings!$B$2)*Settings!$B$3/100+MAX(Z258/MAX(1,INT(N(O258)))-Settings!$B$2,0)*Settings!$B$4/100))</f>
        <v/>
      </c>
      <c r="AB258" s="2" t="str">
        <f>IF(Z258="","",IF(Z258&lt;=0,0,IF(Z258&lt;=Settings!$B$5,Settings!$B$6,Settings!$B$7)))</f>
        <v/>
      </c>
      <c r="AC258" s="2" t="str">
        <f>IF(Z258="","",Z258*N(W258)/100)</f>
        <v/>
      </c>
      <c r="AD258" s="2" t="str">
        <f>IF(Z258="","",ROUND(F258*MAX(1,INT(N(O258)))+N(U258)-N258-N(X258)-N(Y258)-N(I258)*MAX(1,INT(N(O258))),2))</f>
        <v/>
      </c>
      <c r="AE258" s="3" t="str">
        <f>IF(OR(Z258="",N(I258)&lt;=0),"",AD258/(N(I258)*MAX(1,INT(N(O258)))))</f>
        <v/>
      </c>
    </row>
    <row r="259">
      <c r="A259"/>
      <c r="B259"/>
      <c r="C259"/>
      <c r="D259"/>
      <c r="E259" s="2"/>
      <c r="F259" s="2"/>
      <c r="G259"/>
      <c r="H259"/>
      <c r="I259" s="2"/>
      <c r="J259"/>
      <c r="K259"/>
      <c r="L259"/>
      <c r="M259"/>
      <c r="N259" s="2" t="str">
        <f>IF(Z259="","",ROUND(AA259+AB259+AC259,2))</f>
        <v/>
      </c>
      <c r="O259"/>
      <c r="P259"/>
      <c r="Q259"/>
      <c r="R259"/>
      <c r="S259"/>
      <c r="T259"/>
      <c r="U259" s="2"/>
      <c r="V259" s="2"/>
      <c r="W259"/>
      <c r="X259" s="2"/>
      <c r="Y259" s="2"/>
      <c r="Z259" s="2" t="str">
        <f>IF(F259="","",F259*MAX(1,INT(N(O259)))+N(U259)+N(V259))</f>
        <v/>
      </c>
      <c r="AA259" s="2" t="str">
        <f>IF(Z259="","",MAX(1,INT(N(O259)))*(MIN(Z259/MAX(1,INT(N(O259))),Settings!$B$2)*Settings!$B$3/100+MAX(Z259/MAX(1,INT(N(O259)))-Settings!$B$2,0)*Settings!$B$4/100))</f>
        <v/>
      </c>
      <c r="AB259" s="2" t="str">
        <f>IF(Z259="","",IF(Z259&lt;=0,0,IF(Z259&lt;=Settings!$B$5,Settings!$B$6,Settings!$B$7)))</f>
        <v/>
      </c>
      <c r="AC259" s="2" t="str">
        <f>IF(Z259="","",Z259*N(W259)/100)</f>
        <v/>
      </c>
      <c r="AD259" s="2" t="str">
        <f>IF(Z259="","",ROUND(F259*MAX(1,INT(N(O259)))+N(U259)-N259-N(X259)-N(Y259)-N(I259)*MAX(1,INT(N(O259))),2))</f>
        <v/>
      </c>
      <c r="AE259" s="3" t="str">
        <f>IF(OR(Z259="",N(I259)&lt;=0),"",AD259/(N(I259)*MAX(1,INT(N(O259)))))</f>
        <v/>
      </c>
    </row>
    <row r="260">
      <c r="A260"/>
      <c r="B260"/>
      <c r="C260"/>
      <c r="D260"/>
      <c r="E260" s="2"/>
      <c r="F260" s="2"/>
      <c r="G260"/>
      <c r="H260"/>
      <c r="I260" s="2"/>
      <c r="J260"/>
      <c r="K260"/>
      <c r="L260"/>
      <c r="M260"/>
      <c r="N260" s="2" t="str">
        <f>IF(Z260="","",ROUND(AA260+AB260+AC260,2))</f>
        <v/>
      </c>
      <c r="O260"/>
      <c r="P260"/>
      <c r="Q260"/>
      <c r="R260"/>
      <c r="S260"/>
      <c r="T260"/>
      <c r="U260" s="2"/>
      <c r="V260" s="2"/>
      <c r="W260"/>
      <c r="X260" s="2"/>
      <c r="Y260" s="2"/>
      <c r="Z260" s="2" t="str">
        <f>IF(F260="","",F260*MAX(1,INT(N(O260)))+N(U260)+N(V260))</f>
        <v/>
      </c>
      <c r="AA260" s="2" t="str">
        <f>IF(Z260="","",MAX(1,INT(N(O260)))*(MIN(Z260/MAX(1,INT(N(O260))),Settings!$B$2)*Settings!$B$3/100+MAX(Z260/MAX(1,INT(N(O260)))-Settings!$B$2,0)*Settings!$B$4/100))</f>
        <v/>
      </c>
      <c r="AB260" s="2" t="str">
        <f>IF(Z260="","",IF(Z260&lt;=0,0,IF(Z260&lt;=Settings!$B$5,Settings!$B$6,Settings!$B$7)))</f>
        <v/>
      </c>
      <c r="AC260" s="2" t="str">
        <f>IF(Z260="","",Z260*N(W260)/100)</f>
        <v/>
      </c>
      <c r="AD260" s="2" t="str">
        <f>IF(Z260="","",ROUND(F260*MAX(1,INT(N(O260)))+N(U260)-N260-N(X260)-N(Y260)-N(I260)*MAX(1,INT(N(O260))),2))</f>
        <v/>
      </c>
      <c r="AE260" s="3" t="str">
        <f>IF(OR(Z260="",N(I260)&lt;=0),"",AD260/(N(I260)*MAX(1,INT(N(O260)))))</f>
        <v/>
      </c>
    </row>
    <row r="261">
      <c r="A261"/>
      <c r="B261"/>
      <c r="C261"/>
      <c r="D261"/>
      <c r="E261" s="2"/>
      <c r="F261" s="2"/>
      <c r="G261"/>
      <c r="H261"/>
      <c r="I261" s="2"/>
      <c r="J261"/>
      <c r="K261"/>
      <c r="L261"/>
      <c r="M261"/>
      <c r="N261" s="2" t="str">
        <f>IF(Z261="","",ROUND(AA261+AB261+AC261,2))</f>
        <v/>
      </c>
      <c r="O261"/>
      <c r="P261"/>
      <c r="Q261"/>
      <c r="R261"/>
      <c r="S261"/>
      <c r="T261"/>
      <c r="U261" s="2"/>
      <c r="V261" s="2"/>
      <c r="W261"/>
      <c r="X261" s="2"/>
      <c r="Y261" s="2"/>
      <c r="Z261" s="2" t="str">
        <f>IF(F261="","",F261*MAX(1,INT(N(O261)))+N(U261)+N(V261))</f>
        <v/>
      </c>
      <c r="AA261" s="2" t="str">
        <f>IF(Z261="","",MAX(1,INT(N(O261)))*(MIN(Z261/MAX(1,INT(N(O261))),Settings!$B$2)*Settings!$B$3/100+MAX(Z261/MAX(1,INT(N(O261)))-Settings!$B$2,0)*Settings!$B$4/100))</f>
        <v/>
      </c>
      <c r="AB261" s="2" t="str">
        <f>IF(Z261="","",IF(Z261&lt;=0,0,IF(Z261&lt;=Settings!$B$5,Settings!$B$6,Settings!$B$7)))</f>
        <v/>
      </c>
      <c r="AC261" s="2" t="str">
        <f>IF(Z261="","",Z261*N(W261)/100)</f>
        <v/>
      </c>
      <c r="AD261" s="2" t="str">
        <f>IF(Z261="","",ROUND(F261*MAX(1,INT(N(O261)))+N(U261)-N261-N(X261)-N(Y261)-N(I261)*MAX(1,INT(N(O261))),2))</f>
        <v/>
      </c>
      <c r="AE261" s="3" t="str">
        <f>IF(OR(Z261="",N(I261)&lt;=0),"",AD261/(N(I261)*MAX(1,INT(N(O261)))))</f>
        <v/>
      </c>
    </row>
    <row r="262">
      <c r="A262"/>
      <c r="B262"/>
      <c r="C262"/>
      <c r="D262"/>
      <c r="E262" s="2"/>
      <c r="F262" s="2"/>
      <c r="G262"/>
      <c r="H262"/>
      <c r="I262" s="2"/>
      <c r="J262"/>
      <c r="K262"/>
      <c r="L262"/>
      <c r="M262"/>
      <c r="N262" s="2" t="str">
        <f>IF(Z262="","",ROUND(AA262+AB262+AC262,2))</f>
        <v/>
      </c>
      <c r="O262"/>
      <c r="P262"/>
      <c r="Q262"/>
      <c r="R262"/>
      <c r="S262"/>
      <c r="T262"/>
      <c r="U262" s="2"/>
      <c r="V262" s="2"/>
      <c r="W262"/>
      <c r="X262" s="2"/>
      <c r="Y262" s="2"/>
      <c r="Z262" s="2" t="str">
        <f>IF(F262="","",F262*MAX(1,INT(N(O262)))+N(U262)+N(V262))</f>
        <v/>
      </c>
      <c r="AA262" s="2" t="str">
        <f>IF(Z262="","",MAX(1,INT(N(O262)))*(MIN(Z262/MAX(1,INT(N(O262))),Settings!$B$2)*Settings!$B$3/100+MAX(Z262/MAX(1,INT(N(O262)))-Settings!$B$2,0)*Settings!$B$4/100))</f>
        <v/>
      </c>
      <c r="AB262" s="2" t="str">
        <f>IF(Z262="","",IF(Z262&lt;=0,0,IF(Z262&lt;=Settings!$B$5,Settings!$B$6,Settings!$B$7)))</f>
        <v/>
      </c>
      <c r="AC262" s="2" t="str">
        <f>IF(Z262="","",Z262*N(W262)/100)</f>
        <v/>
      </c>
      <c r="AD262" s="2" t="str">
        <f>IF(Z262="","",ROUND(F262*MAX(1,INT(N(O262)))+N(U262)-N262-N(X262)-N(Y262)-N(I262)*MAX(1,INT(N(O262))),2))</f>
        <v/>
      </c>
      <c r="AE262" s="3" t="str">
        <f>IF(OR(Z262="",N(I262)&lt;=0),"",AD262/(N(I262)*MAX(1,INT(N(O262)))))</f>
        <v/>
      </c>
    </row>
    <row r="263">
      <c r="A263"/>
      <c r="B263"/>
      <c r="C263"/>
      <c r="D263"/>
      <c r="E263" s="2"/>
      <c r="F263" s="2"/>
      <c r="G263"/>
      <c r="H263"/>
      <c r="I263" s="2"/>
      <c r="J263"/>
      <c r="K263"/>
      <c r="L263"/>
      <c r="M263"/>
      <c r="N263" s="2" t="str">
        <f>IF(Z263="","",ROUND(AA263+AB263+AC263,2))</f>
        <v/>
      </c>
      <c r="O263"/>
      <c r="P263"/>
      <c r="Q263"/>
      <c r="R263"/>
      <c r="S263"/>
      <c r="T263"/>
      <c r="U263" s="2"/>
      <c r="V263" s="2"/>
      <c r="W263"/>
      <c r="X263" s="2"/>
      <c r="Y263" s="2"/>
      <c r="Z263" s="2" t="str">
        <f>IF(F263="","",F263*MAX(1,INT(N(O263)))+N(U263)+N(V263))</f>
        <v/>
      </c>
      <c r="AA263" s="2" t="str">
        <f>IF(Z263="","",MAX(1,INT(N(O263)))*(MIN(Z263/MAX(1,INT(N(O263))),Settings!$B$2)*Settings!$B$3/100+MAX(Z263/MAX(1,INT(N(O263)))-Settings!$B$2,0)*Settings!$B$4/100))</f>
        <v/>
      </c>
      <c r="AB263" s="2" t="str">
        <f>IF(Z263="","",IF(Z263&lt;=0,0,IF(Z263&lt;=Settings!$B$5,Settings!$B$6,Settings!$B$7)))</f>
        <v/>
      </c>
      <c r="AC263" s="2" t="str">
        <f>IF(Z263="","",Z263*N(W263)/100)</f>
        <v/>
      </c>
      <c r="AD263" s="2" t="str">
        <f>IF(Z263="","",ROUND(F263*MAX(1,INT(N(O263)))+N(U263)-N263-N(X263)-N(Y263)-N(I263)*MAX(1,INT(N(O263))),2))</f>
        <v/>
      </c>
      <c r="AE263" s="3" t="str">
        <f>IF(OR(Z263="",N(I263)&lt;=0),"",AD263/(N(I263)*MAX(1,INT(N(O263)))))</f>
        <v/>
      </c>
    </row>
    <row r="264">
      <c r="A264"/>
      <c r="B264"/>
      <c r="C264"/>
      <c r="D264"/>
      <c r="E264" s="2"/>
      <c r="F264" s="2"/>
      <c r="G264"/>
      <c r="H264"/>
      <c r="I264" s="2"/>
      <c r="J264"/>
      <c r="K264"/>
      <c r="L264"/>
      <c r="M264"/>
      <c r="N264" s="2" t="str">
        <f>IF(Z264="","",ROUND(AA264+AB264+AC264,2))</f>
        <v/>
      </c>
      <c r="O264"/>
      <c r="P264"/>
      <c r="Q264"/>
      <c r="R264"/>
      <c r="S264"/>
      <c r="T264"/>
      <c r="U264" s="2"/>
      <c r="V264" s="2"/>
      <c r="W264"/>
      <c r="X264" s="2"/>
      <c r="Y264" s="2"/>
      <c r="Z264" s="2" t="str">
        <f>IF(F264="","",F264*MAX(1,INT(N(O264)))+N(U264)+N(V264))</f>
        <v/>
      </c>
      <c r="AA264" s="2" t="str">
        <f>IF(Z264="","",MAX(1,INT(N(O264)))*(MIN(Z264/MAX(1,INT(N(O264))),Settings!$B$2)*Settings!$B$3/100+MAX(Z264/MAX(1,INT(N(O264)))-Settings!$B$2,0)*Settings!$B$4/100))</f>
        <v/>
      </c>
      <c r="AB264" s="2" t="str">
        <f>IF(Z264="","",IF(Z264&lt;=0,0,IF(Z264&lt;=Settings!$B$5,Settings!$B$6,Settings!$B$7)))</f>
        <v/>
      </c>
      <c r="AC264" s="2" t="str">
        <f>IF(Z264="","",Z264*N(W264)/100)</f>
        <v/>
      </c>
      <c r="AD264" s="2" t="str">
        <f>IF(Z264="","",ROUND(F264*MAX(1,INT(N(O264)))+N(U264)-N264-N(X264)-N(Y264)-N(I264)*MAX(1,INT(N(O264))),2))</f>
        <v/>
      </c>
      <c r="AE264" s="3" t="str">
        <f>IF(OR(Z264="",N(I264)&lt;=0),"",AD264/(N(I264)*MAX(1,INT(N(O264)))))</f>
        <v/>
      </c>
    </row>
    <row r="265">
      <c r="A265"/>
      <c r="B265"/>
      <c r="C265"/>
      <c r="D265"/>
      <c r="E265" s="2"/>
      <c r="F265" s="2"/>
      <c r="G265"/>
      <c r="H265"/>
      <c r="I265" s="2"/>
      <c r="J265"/>
      <c r="K265"/>
      <c r="L265"/>
      <c r="M265"/>
      <c r="N265" s="2" t="str">
        <f>IF(Z265="","",ROUND(AA265+AB265+AC265,2))</f>
        <v/>
      </c>
      <c r="O265"/>
      <c r="P265"/>
      <c r="Q265"/>
      <c r="R265"/>
      <c r="S265"/>
      <c r="T265"/>
      <c r="U265" s="2"/>
      <c r="V265" s="2"/>
      <c r="W265"/>
      <c r="X265" s="2"/>
      <c r="Y265" s="2"/>
      <c r="Z265" s="2" t="str">
        <f>IF(F265="","",F265*MAX(1,INT(N(O265)))+N(U265)+N(V265))</f>
        <v/>
      </c>
      <c r="AA265" s="2" t="str">
        <f>IF(Z265="","",MAX(1,INT(N(O265)))*(MIN(Z265/MAX(1,INT(N(O265))),Settings!$B$2)*Settings!$B$3/100+MAX(Z265/MAX(1,INT(N(O265)))-Settings!$B$2,0)*Settings!$B$4/100))</f>
        <v/>
      </c>
      <c r="AB265" s="2" t="str">
        <f>IF(Z265="","",IF(Z265&lt;=0,0,IF(Z265&lt;=Settings!$B$5,Settings!$B$6,Settings!$B$7)))</f>
        <v/>
      </c>
      <c r="AC265" s="2" t="str">
        <f>IF(Z265="","",Z265*N(W265)/100)</f>
        <v/>
      </c>
      <c r="AD265" s="2" t="str">
        <f>IF(Z265="","",ROUND(F265*MAX(1,INT(N(O265)))+N(U265)-N265-N(X265)-N(Y265)-N(I265)*MAX(1,INT(N(O265))),2))</f>
        <v/>
      </c>
      <c r="AE265" s="3" t="str">
        <f>IF(OR(Z265="",N(I265)&lt;=0),"",AD265/(N(I265)*MAX(1,INT(N(O265)))))</f>
        <v/>
      </c>
    </row>
    <row r="266">
      <c r="A266"/>
      <c r="B266"/>
      <c r="C266"/>
      <c r="D266"/>
      <c r="E266" s="2"/>
      <c r="F266" s="2"/>
      <c r="G266"/>
      <c r="H266"/>
      <c r="I266" s="2"/>
      <c r="J266"/>
      <c r="K266"/>
      <c r="L266"/>
      <c r="M266"/>
      <c r="N266" s="2" t="str">
        <f>IF(Z266="","",ROUND(AA266+AB266+AC266,2))</f>
        <v/>
      </c>
      <c r="O266"/>
      <c r="P266"/>
      <c r="Q266"/>
      <c r="R266"/>
      <c r="S266"/>
      <c r="T266"/>
      <c r="U266" s="2"/>
      <c r="V266" s="2"/>
      <c r="W266"/>
      <c r="X266" s="2"/>
      <c r="Y266" s="2"/>
      <c r="Z266" s="2" t="str">
        <f>IF(F266="","",F266*MAX(1,INT(N(O266)))+N(U266)+N(V266))</f>
        <v/>
      </c>
      <c r="AA266" s="2" t="str">
        <f>IF(Z266="","",MAX(1,INT(N(O266)))*(MIN(Z266/MAX(1,INT(N(O266))),Settings!$B$2)*Settings!$B$3/100+MAX(Z266/MAX(1,INT(N(O266)))-Settings!$B$2,0)*Settings!$B$4/100))</f>
        <v/>
      </c>
      <c r="AB266" s="2" t="str">
        <f>IF(Z266="","",IF(Z266&lt;=0,0,IF(Z266&lt;=Settings!$B$5,Settings!$B$6,Settings!$B$7)))</f>
        <v/>
      </c>
      <c r="AC266" s="2" t="str">
        <f>IF(Z266="","",Z266*N(W266)/100)</f>
        <v/>
      </c>
      <c r="AD266" s="2" t="str">
        <f>IF(Z266="","",ROUND(F266*MAX(1,INT(N(O266)))+N(U266)-N266-N(X266)-N(Y266)-N(I266)*MAX(1,INT(N(O266))),2))</f>
        <v/>
      </c>
      <c r="AE266" s="3" t="str">
        <f>IF(OR(Z266="",N(I266)&lt;=0),"",AD266/(N(I266)*MAX(1,INT(N(O266)))))</f>
        <v/>
      </c>
    </row>
    <row r="267">
      <c r="A267"/>
      <c r="B267"/>
      <c r="C267"/>
      <c r="D267"/>
      <c r="E267" s="2"/>
      <c r="F267" s="2"/>
      <c r="G267"/>
      <c r="H267"/>
      <c r="I267" s="2"/>
      <c r="J267"/>
      <c r="K267"/>
      <c r="L267"/>
      <c r="M267"/>
      <c r="N267" s="2" t="str">
        <f>IF(Z267="","",ROUND(AA267+AB267+AC267,2))</f>
        <v/>
      </c>
      <c r="O267"/>
      <c r="P267"/>
      <c r="Q267"/>
      <c r="R267"/>
      <c r="S267"/>
      <c r="T267"/>
      <c r="U267" s="2"/>
      <c r="V267" s="2"/>
      <c r="W267"/>
      <c r="X267" s="2"/>
      <c r="Y267" s="2"/>
      <c r="Z267" s="2" t="str">
        <f>IF(F267="","",F267*MAX(1,INT(N(O267)))+N(U267)+N(V267))</f>
        <v/>
      </c>
      <c r="AA267" s="2" t="str">
        <f>IF(Z267="","",MAX(1,INT(N(O267)))*(MIN(Z267/MAX(1,INT(N(O267))),Settings!$B$2)*Settings!$B$3/100+MAX(Z267/MAX(1,INT(N(O267)))-Settings!$B$2,0)*Settings!$B$4/100))</f>
        <v/>
      </c>
      <c r="AB267" s="2" t="str">
        <f>IF(Z267="","",IF(Z267&lt;=0,0,IF(Z267&lt;=Settings!$B$5,Settings!$B$6,Settings!$B$7)))</f>
        <v/>
      </c>
      <c r="AC267" s="2" t="str">
        <f>IF(Z267="","",Z267*N(W267)/100)</f>
        <v/>
      </c>
      <c r="AD267" s="2" t="str">
        <f>IF(Z267="","",ROUND(F267*MAX(1,INT(N(O267)))+N(U267)-N267-N(X267)-N(Y267)-N(I267)*MAX(1,INT(N(O267))),2))</f>
        <v/>
      </c>
      <c r="AE267" s="3" t="str">
        <f>IF(OR(Z267="",N(I267)&lt;=0),"",AD267/(N(I267)*MAX(1,INT(N(O267)))))</f>
        <v/>
      </c>
    </row>
    <row r="268">
      <c r="A268"/>
      <c r="B268"/>
      <c r="C268"/>
      <c r="D268"/>
      <c r="E268" s="2"/>
      <c r="F268" s="2"/>
      <c r="G268"/>
      <c r="H268"/>
      <c r="I268" s="2"/>
      <c r="J268"/>
      <c r="K268"/>
      <c r="L268"/>
      <c r="M268"/>
      <c r="N268" s="2" t="str">
        <f>IF(Z268="","",ROUND(AA268+AB268+AC268,2))</f>
        <v/>
      </c>
      <c r="O268"/>
      <c r="P268"/>
      <c r="Q268"/>
      <c r="R268"/>
      <c r="S268"/>
      <c r="T268"/>
      <c r="U268" s="2"/>
      <c r="V268" s="2"/>
      <c r="W268"/>
      <c r="X268" s="2"/>
      <c r="Y268" s="2"/>
      <c r="Z268" s="2" t="str">
        <f>IF(F268="","",F268*MAX(1,INT(N(O268)))+N(U268)+N(V268))</f>
        <v/>
      </c>
      <c r="AA268" s="2" t="str">
        <f>IF(Z268="","",MAX(1,INT(N(O268)))*(MIN(Z268/MAX(1,INT(N(O268))),Settings!$B$2)*Settings!$B$3/100+MAX(Z268/MAX(1,INT(N(O268)))-Settings!$B$2,0)*Settings!$B$4/100))</f>
        <v/>
      </c>
      <c r="AB268" s="2" t="str">
        <f>IF(Z268="","",IF(Z268&lt;=0,0,IF(Z268&lt;=Settings!$B$5,Settings!$B$6,Settings!$B$7)))</f>
        <v/>
      </c>
      <c r="AC268" s="2" t="str">
        <f>IF(Z268="","",Z268*N(W268)/100)</f>
        <v/>
      </c>
      <c r="AD268" s="2" t="str">
        <f>IF(Z268="","",ROUND(F268*MAX(1,INT(N(O268)))+N(U268)-N268-N(X268)-N(Y268)-N(I268)*MAX(1,INT(N(O268))),2))</f>
        <v/>
      </c>
      <c r="AE268" s="3" t="str">
        <f>IF(OR(Z268="",N(I268)&lt;=0),"",AD268/(N(I268)*MAX(1,INT(N(O268)))))</f>
        <v/>
      </c>
    </row>
    <row r="269">
      <c r="A269"/>
      <c r="B269"/>
      <c r="C269"/>
      <c r="D269"/>
      <c r="E269" s="2"/>
      <c r="F269" s="2"/>
      <c r="G269"/>
      <c r="H269"/>
      <c r="I269" s="2"/>
      <c r="J269"/>
      <c r="K269"/>
      <c r="L269"/>
      <c r="M269"/>
      <c r="N269" s="2" t="str">
        <f>IF(Z269="","",ROUND(AA269+AB269+AC269,2))</f>
        <v/>
      </c>
      <c r="O269"/>
      <c r="P269"/>
      <c r="Q269"/>
      <c r="R269"/>
      <c r="S269"/>
      <c r="T269"/>
      <c r="U269" s="2"/>
      <c r="V269" s="2"/>
      <c r="W269"/>
      <c r="X269" s="2"/>
      <c r="Y269" s="2"/>
      <c r="Z269" s="2" t="str">
        <f>IF(F269="","",F269*MAX(1,INT(N(O269)))+N(U269)+N(V269))</f>
        <v/>
      </c>
      <c r="AA269" s="2" t="str">
        <f>IF(Z269="","",MAX(1,INT(N(O269)))*(MIN(Z269/MAX(1,INT(N(O269))),Settings!$B$2)*Settings!$B$3/100+MAX(Z269/MAX(1,INT(N(O269)))-Settings!$B$2,0)*Settings!$B$4/100))</f>
        <v/>
      </c>
      <c r="AB269" s="2" t="str">
        <f>IF(Z269="","",IF(Z269&lt;=0,0,IF(Z269&lt;=Settings!$B$5,Settings!$B$6,Settings!$B$7)))</f>
        <v/>
      </c>
      <c r="AC269" s="2" t="str">
        <f>IF(Z269="","",Z269*N(W269)/100)</f>
        <v/>
      </c>
      <c r="AD269" s="2" t="str">
        <f>IF(Z269="","",ROUND(F269*MAX(1,INT(N(O269)))+N(U269)-N269-N(X269)-N(Y269)-N(I269)*MAX(1,INT(N(O269))),2))</f>
        <v/>
      </c>
      <c r="AE269" s="3" t="str">
        <f>IF(OR(Z269="",N(I269)&lt;=0),"",AD269/(N(I269)*MAX(1,INT(N(O269)))))</f>
        <v/>
      </c>
    </row>
    <row r="270">
      <c r="A270"/>
      <c r="B270"/>
      <c r="C270"/>
      <c r="D270"/>
      <c r="E270" s="2"/>
      <c r="F270" s="2"/>
      <c r="G270"/>
      <c r="H270"/>
      <c r="I270" s="2"/>
      <c r="J270"/>
      <c r="K270"/>
      <c r="L270"/>
      <c r="M270"/>
      <c r="N270" s="2" t="str">
        <f>IF(Z270="","",ROUND(AA270+AB270+AC270,2))</f>
        <v/>
      </c>
      <c r="O270"/>
      <c r="P270"/>
      <c r="Q270"/>
      <c r="R270"/>
      <c r="S270"/>
      <c r="T270"/>
      <c r="U270" s="2"/>
      <c r="V270" s="2"/>
      <c r="W270"/>
      <c r="X270" s="2"/>
      <c r="Y270" s="2"/>
      <c r="Z270" s="2" t="str">
        <f>IF(F270="","",F270*MAX(1,INT(N(O270)))+N(U270)+N(V270))</f>
        <v/>
      </c>
      <c r="AA270" s="2" t="str">
        <f>IF(Z270="","",MAX(1,INT(N(O270)))*(MIN(Z270/MAX(1,INT(N(O270))),Settings!$B$2)*Settings!$B$3/100+MAX(Z270/MAX(1,INT(N(O270)))-Settings!$B$2,0)*Settings!$B$4/100))</f>
        <v/>
      </c>
      <c r="AB270" s="2" t="str">
        <f>IF(Z270="","",IF(Z270&lt;=0,0,IF(Z270&lt;=Settings!$B$5,Settings!$B$6,Settings!$B$7)))</f>
        <v/>
      </c>
      <c r="AC270" s="2" t="str">
        <f>IF(Z270="","",Z270*N(W270)/100)</f>
        <v/>
      </c>
      <c r="AD270" s="2" t="str">
        <f>IF(Z270="","",ROUND(F270*MAX(1,INT(N(O270)))+N(U270)-N270-N(X270)-N(Y270)-N(I270)*MAX(1,INT(N(O270))),2))</f>
        <v/>
      </c>
      <c r="AE270" s="3" t="str">
        <f>IF(OR(Z270="",N(I270)&lt;=0),"",AD270/(N(I270)*MAX(1,INT(N(O270)))))</f>
        <v/>
      </c>
    </row>
    <row r="271">
      <c r="A271"/>
      <c r="B271"/>
      <c r="C271"/>
      <c r="D271"/>
      <c r="E271" s="2"/>
      <c r="F271" s="2"/>
      <c r="G271"/>
      <c r="H271"/>
      <c r="I271" s="2"/>
      <c r="J271"/>
      <c r="K271"/>
      <c r="L271"/>
      <c r="M271"/>
      <c r="N271" s="2" t="str">
        <f>IF(Z271="","",ROUND(AA271+AB271+AC271,2))</f>
        <v/>
      </c>
      <c r="O271"/>
      <c r="P271"/>
      <c r="Q271"/>
      <c r="R271"/>
      <c r="S271"/>
      <c r="T271"/>
      <c r="U271" s="2"/>
      <c r="V271" s="2"/>
      <c r="W271"/>
      <c r="X271" s="2"/>
      <c r="Y271" s="2"/>
      <c r="Z271" s="2" t="str">
        <f>IF(F271="","",F271*MAX(1,INT(N(O271)))+N(U271)+N(V271))</f>
        <v/>
      </c>
      <c r="AA271" s="2" t="str">
        <f>IF(Z271="","",MAX(1,INT(N(O271)))*(MIN(Z271/MAX(1,INT(N(O271))),Settings!$B$2)*Settings!$B$3/100+MAX(Z271/MAX(1,INT(N(O271)))-Settings!$B$2,0)*Settings!$B$4/100))</f>
        <v/>
      </c>
      <c r="AB271" s="2" t="str">
        <f>IF(Z271="","",IF(Z271&lt;=0,0,IF(Z271&lt;=Settings!$B$5,Settings!$B$6,Settings!$B$7)))</f>
        <v/>
      </c>
      <c r="AC271" s="2" t="str">
        <f>IF(Z271="","",Z271*N(W271)/100)</f>
        <v/>
      </c>
      <c r="AD271" s="2" t="str">
        <f>IF(Z271="","",ROUND(F271*MAX(1,INT(N(O271)))+N(U271)-N271-N(X271)-N(Y271)-N(I271)*MAX(1,INT(N(O271))),2))</f>
        <v/>
      </c>
      <c r="AE271" s="3" t="str">
        <f>IF(OR(Z271="",N(I271)&lt;=0),"",AD271/(N(I271)*MAX(1,INT(N(O271)))))</f>
        <v/>
      </c>
    </row>
    <row r="272">
      <c r="A272"/>
      <c r="B272"/>
      <c r="C272"/>
      <c r="D272"/>
      <c r="E272" s="2"/>
      <c r="F272" s="2"/>
      <c r="G272"/>
      <c r="H272"/>
      <c r="I272" s="2"/>
      <c r="J272"/>
      <c r="K272"/>
      <c r="L272"/>
      <c r="M272"/>
      <c r="N272" s="2" t="str">
        <f>IF(Z272="","",ROUND(AA272+AB272+AC272,2))</f>
        <v/>
      </c>
      <c r="O272"/>
      <c r="P272"/>
      <c r="Q272"/>
      <c r="R272"/>
      <c r="S272"/>
      <c r="T272"/>
      <c r="U272" s="2"/>
      <c r="V272" s="2"/>
      <c r="W272"/>
      <c r="X272" s="2"/>
      <c r="Y272" s="2"/>
      <c r="Z272" s="2" t="str">
        <f>IF(F272="","",F272*MAX(1,INT(N(O272)))+N(U272)+N(V272))</f>
        <v/>
      </c>
      <c r="AA272" s="2" t="str">
        <f>IF(Z272="","",MAX(1,INT(N(O272)))*(MIN(Z272/MAX(1,INT(N(O272))),Settings!$B$2)*Settings!$B$3/100+MAX(Z272/MAX(1,INT(N(O272)))-Settings!$B$2,0)*Settings!$B$4/100))</f>
        <v/>
      </c>
      <c r="AB272" s="2" t="str">
        <f>IF(Z272="","",IF(Z272&lt;=0,0,IF(Z272&lt;=Settings!$B$5,Settings!$B$6,Settings!$B$7)))</f>
        <v/>
      </c>
      <c r="AC272" s="2" t="str">
        <f>IF(Z272="","",Z272*N(W272)/100)</f>
        <v/>
      </c>
      <c r="AD272" s="2" t="str">
        <f>IF(Z272="","",ROUND(F272*MAX(1,INT(N(O272)))+N(U272)-N272-N(X272)-N(Y272)-N(I272)*MAX(1,INT(N(O272))),2))</f>
        <v/>
      </c>
      <c r="AE272" s="3" t="str">
        <f>IF(OR(Z272="",N(I272)&lt;=0),"",AD272/(N(I272)*MAX(1,INT(N(O272)))))</f>
        <v/>
      </c>
    </row>
    <row r="273">
      <c r="A273"/>
      <c r="B273"/>
      <c r="C273"/>
      <c r="D273"/>
      <c r="E273" s="2"/>
      <c r="F273" s="2"/>
      <c r="G273"/>
      <c r="H273"/>
      <c r="I273" s="2"/>
      <c r="J273"/>
      <c r="K273"/>
      <c r="L273"/>
      <c r="M273"/>
      <c r="N273" s="2" t="str">
        <f>IF(Z273="","",ROUND(AA273+AB273+AC273,2))</f>
        <v/>
      </c>
      <c r="O273"/>
      <c r="P273"/>
      <c r="Q273"/>
      <c r="R273"/>
      <c r="S273"/>
      <c r="T273"/>
      <c r="U273" s="2"/>
      <c r="V273" s="2"/>
      <c r="W273"/>
      <c r="X273" s="2"/>
      <c r="Y273" s="2"/>
      <c r="Z273" s="2" t="str">
        <f>IF(F273="","",F273*MAX(1,INT(N(O273)))+N(U273)+N(V273))</f>
        <v/>
      </c>
      <c r="AA273" s="2" t="str">
        <f>IF(Z273="","",MAX(1,INT(N(O273)))*(MIN(Z273/MAX(1,INT(N(O273))),Settings!$B$2)*Settings!$B$3/100+MAX(Z273/MAX(1,INT(N(O273)))-Settings!$B$2,0)*Settings!$B$4/100))</f>
        <v/>
      </c>
      <c r="AB273" s="2" t="str">
        <f>IF(Z273="","",IF(Z273&lt;=0,0,IF(Z273&lt;=Settings!$B$5,Settings!$B$6,Settings!$B$7)))</f>
        <v/>
      </c>
      <c r="AC273" s="2" t="str">
        <f>IF(Z273="","",Z273*N(W273)/100)</f>
        <v/>
      </c>
      <c r="AD273" s="2" t="str">
        <f>IF(Z273="","",ROUND(F273*MAX(1,INT(N(O273)))+N(U273)-N273-N(X273)-N(Y273)-N(I273)*MAX(1,INT(N(O273))),2))</f>
        <v/>
      </c>
      <c r="AE273" s="3" t="str">
        <f>IF(OR(Z273="",N(I273)&lt;=0),"",AD273/(N(I273)*MAX(1,INT(N(O273)))))</f>
        <v/>
      </c>
    </row>
    <row r="274">
      <c r="A274"/>
      <c r="B274"/>
      <c r="C274"/>
      <c r="D274"/>
      <c r="E274" s="2"/>
      <c r="F274" s="2"/>
      <c r="G274"/>
      <c r="H274"/>
      <c r="I274" s="2"/>
      <c r="J274"/>
      <c r="K274"/>
      <c r="L274"/>
      <c r="M274"/>
      <c r="N274" s="2" t="str">
        <f>IF(Z274="","",ROUND(AA274+AB274+AC274,2))</f>
        <v/>
      </c>
      <c r="O274"/>
      <c r="P274"/>
      <c r="Q274"/>
      <c r="R274"/>
      <c r="S274"/>
      <c r="T274"/>
      <c r="U274" s="2"/>
      <c r="V274" s="2"/>
      <c r="W274"/>
      <c r="X274" s="2"/>
      <c r="Y274" s="2"/>
      <c r="Z274" s="2" t="str">
        <f>IF(F274="","",F274*MAX(1,INT(N(O274)))+N(U274)+N(V274))</f>
        <v/>
      </c>
      <c r="AA274" s="2" t="str">
        <f>IF(Z274="","",MAX(1,INT(N(O274)))*(MIN(Z274/MAX(1,INT(N(O274))),Settings!$B$2)*Settings!$B$3/100+MAX(Z274/MAX(1,INT(N(O274)))-Settings!$B$2,0)*Settings!$B$4/100))</f>
        <v/>
      </c>
      <c r="AB274" s="2" t="str">
        <f>IF(Z274="","",IF(Z274&lt;=0,0,IF(Z274&lt;=Settings!$B$5,Settings!$B$6,Settings!$B$7)))</f>
        <v/>
      </c>
      <c r="AC274" s="2" t="str">
        <f>IF(Z274="","",Z274*N(W274)/100)</f>
        <v/>
      </c>
      <c r="AD274" s="2" t="str">
        <f>IF(Z274="","",ROUND(F274*MAX(1,INT(N(O274)))+N(U274)-N274-N(X274)-N(Y274)-N(I274)*MAX(1,INT(N(O274))),2))</f>
        <v/>
      </c>
      <c r="AE274" s="3" t="str">
        <f>IF(OR(Z274="",N(I274)&lt;=0),"",AD274/(N(I274)*MAX(1,INT(N(O274)))))</f>
        <v/>
      </c>
    </row>
    <row r="275">
      <c r="A275"/>
      <c r="B275"/>
      <c r="C275"/>
      <c r="D275"/>
      <c r="E275" s="2"/>
      <c r="F275" s="2"/>
      <c r="G275"/>
      <c r="H275"/>
      <c r="I275" s="2"/>
      <c r="J275"/>
      <c r="K275"/>
      <c r="L275"/>
      <c r="M275"/>
      <c r="N275" s="2" t="str">
        <f>IF(Z275="","",ROUND(AA275+AB275+AC275,2))</f>
        <v/>
      </c>
      <c r="O275"/>
      <c r="P275"/>
      <c r="Q275"/>
      <c r="R275"/>
      <c r="S275"/>
      <c r="T275"/>
      <c r="U275" s="2"/>
      <c r="V275" s="2"/>
      <c r="W275"/>
      <c r="X275" s="2"/>
      <c r="Y275" s="2"/>
      <c r="Z275" s="2" t="str">
        <f>IF(F275="","",F275*MAX(1,INT(N(O275)))+N(U275)+N(V275))</f>
        <v/>
      </c>
      <c r="AA275" s="2" t="str">
        <f>IF(Z275="","",MAX(1,INT(N(O275)))*(MIN(Z275/MAX(1,INT(N(O275))),Settings!$B$2)*Settings!$B$3/100+MAX(Z275/MAX(1,INT(N(O275)))-Settings!$B$2,0)*Settings!$B$4/100))</f>
        <v/>
      </c>
      <c r="AB275" s="2" t="str">
        <f>IF(Z275="","",IF(Z275&lt;=0,0,IF(Z275&lt;=Settings!$B$5,Settings!$B$6,Settings!$B$7)))</f>
        <v/>
      </c>
      <c r="AC275" s="2" t="str">
        <f>IF(Z275="","",Z275*N(W275)/100)</f>
        <v/>
      </c>
      <c r="AD275" s="2" t="str">
        <f>IF(Z275="","",ROUND(F275*MAX(1,INT(N(O275)))+N(U275)-N275-N(X275)-N(Y275)-N(I275)*MAX(1,INT(N(O275))),2))</f>
        <v/>
      </c>
      <c r="AE275" s="3" t="str">
        <f>IF(OR(Z275="",N(I275)&lt;=0),"",AD275/(N(I275)*MAX(1,INT(N(O275)))))</f>
        <v/>
      </c>
    </row>
    <row r="276">
      <c r="A276"/>
      <c r="B276"/>
      <c r="C276"/>
      <c r="D276"/>
      <c r="E276" s="2"/>
      <c r="F276" s="2"/>
      <c r="G276"/>
      <c r="H276"/>
      <c r="I276" s="2"/>
      <c r="J276"/>
      <c r="K276"/>
      <c r="L276"/>
      <c r="M276"/>
      <c r="N276" s="2" t="str">
        <f>IF(Z276="","",ROUND(AA276+AB276+AC276,2))</f>
        <v/>
      </c>
      <c r="O276"/>
      <c r="P276"/>
      <c r="Q276"/>
      <c r="R276"/>
      <c r="S276"/>
      <c r="T276"/>
      <c r="U276" s="2"/>
      <c r="V276" s="2"/>
      <c r="W276"/>
      <c r="X276" s="2"/>
      <c r="Y276" s="2"/>
      <c r="Z276" s="2" t="str">
        <f>IF(F276="","",F276*MAX(1,INT(N(O276)))+N(U276)+N(V276))</f>
        <v/>
      </c>
      <c r="AA276" s="2" t="str">
        <f>IF(Z276="","",MAX(1,INT(N(O276)))*(MIN(Z276/MAX(1,INT(N(O276))),Settings!$B$2)*Settings!$B$3/100+MAX(Z276/MAX(1,INT(N(O276)))-Settings!$B$2,0)*Settings!$B$4/100))</f>
        <v/>
      </c>
      <c r="AB276" s="2" t="str">
        <f>IF(Z276="","",IF(Z276&lt;=0,0,IF(Z276&lt;=Settings!$B$5,Settings!$B$6,Settings!$B$7)))</f>
        <v/>
      </c>
      <c r="AC276" s="2" t="str">
        <f>IF(Z276="","",Z276*N(W276)/100)</f>
        <v/>
      </c>
      <c r="AD276" s="2" t="str">
        <f>IF(Z276="","",ROUND(F276*MAX(1,INT(N(O276)))+N(U276)-N276-N(X276)-N(Y276)-N(I276)*MAX(1,INT(N(O276))),2))</f>
        <v/>
      </c>
      <c r="AE276" s="3" t="str">
        <f>IF(OR(Z276="",N(I276)&lt;=0),"",AD276/(N(I276)*MAX(1,INT(N(O276)))))</f>
        <v/>
      </c>
    </row>
    <row r="277">
      <c r="A277"/>
      <c r="B277"/>
      <c r="C277"/>
      <c r="D277"/>
      <c r="E277" s="2"/>
      <c r="F277" s="2"/>
      <c r="G277"/>
      <c r="H277"/>
      <c r="I277" s="2"/>
      <c r="J277"/>
      <c r="K277"/>
      <c r="L277"/>
      <c r="M277"/>
      <c r="N277" s="2" t="str">
        <f>IF(Z277="","",ROUND(AA277+AB277+AC277,2))</f>
        <v/>
      </c>
      <c r="O277"/>
      <c r="P277"/>
      <c r="Q277"/>
      <c r="R277"/>
      <c r="S277"/>
      <c r="T277"/>
      <c r="U277" s="2"/>
      <c r="V277" s="2"/>
      <c r="W277"/>
      <c r="X277" s="2"/>
      <c r="Y277" s="2"/>
      <c r="Z277" s="2" t="str">
        <f>IF(F277="","",F277*MAX(1,INT(N(O277)))+N(U277)+N(V277))</f>
        <v/>
      </c>
      <c r="AA277" s="2" t="str">
        <f>IF(Z277="","",MAX(1,INT(N(O277)))*(MIN(Z277/MAX(1,INT(N(O277))),Settings!$B$2)*Settings!$B$3/100+MAX(Z277/MAX(1,INT(N(O277)))-Settings!$B$2,0)*Settings!$B$4/100))</f>
        <v/>
      </c>
      <c r="AB277" s="2" t="str">
        <f>IF(Z277="","",IF(Z277&lt;=0,0,IF(Z277&lt;=Settings!$B$5,Settings!$B$6,Settings!$B$7)))</f>
        <v/>
      </c>
      <c r="AC277" s="2" t="str">
        <f>IF(Z277="","",Z277*N(W277)/100)</f>
        <v/>
      </c>
      <c r="AD277" s="2" t="str">
        <f>IF(Z277="","",ROUND(F277*MAX(1,INT(N(O277)))+N(U277)-N277-N(X277)-N(Y277)-N(I277)*MAX(1,INT(N(O277))),2))</f>
        <v/>
      </c>
      <c r="AE277" s="3" t="str">
        <f>IF(OR(Z277="",N(I277)&lt;=0),"",AD277/(N(I277)*MAX(1,INT(N(O277)))))</f>
        <v/>
      </c>
    </row>
    <row r="278">
      <c r="A278"/>
      <c r="B278"/>
      <c r="C278"/>
      <c r="D278"/>
      <c r="E278" s="2"/>
      <c r="F278" s="2"/>
      <c r="G278"/>
      <c r="H278"/>
      <c r="I278" s="2"/>
      <c r="J278"/>
      <c r="K278"/>
      <c r="L278"/>
      <c r="M278"/>
      <c r="N278" s="2" t="str">
        <f>IF(Z278="","",ROUND(AA278+AB278+AC278,2))</f>
        <v/>
      </c>
      <c r="O278"/>
      <c r="P278"/>
      <c r="Q278"/>
      <c r="R278"/>
      <c r="S278"/>
      <c r="T278"/>
      <c r="U278" s="2"/>
      <c r="V278" s="2"/>
      <c r="W278"/>
      <c r="X278" s="2"/>
      <c r="Y278" s="2"/>
      <c r="Z278" s="2" t="str">
        <f>IF(F278="","",F278*MAX(1,INT(N(O278)))+N(U278)+N(V278))</f>
        <v/>
      </c>
      <c r="AA278" s="2" t="str">
        <f>IF(Z278="","",MAX(1,INT(N(O278)))*(MIN(Z278/MAX(1,INT(N(O278))),Settings!$B$2)*Settings!$B$3/100+MAX(Z278/MAX(1,INT(N(O278)))-Settings!$B$2,0)*Settings!$B$4/100))</f>
        <v/>
      </c>
      <c r="AB278" s="2" t="str">
        <f>IF(Z278="","",IF(Z278&lt;=0,0,IF(Z278&lt;=Settings!$B$5,Settings!$B$6,Settings!$B$7)))</f>
        <v/>
      </c>
      <c r="AC278" s="2" t="str">
        <f>IF(Z278="","",Z278*N(W278)/100)</f>
        <v/>
      </c>
      <c r="AD278" s="2" t="str">
        <f>IF(Z278="","",ROUND(F278*MAX(1,INT(N(O278)))+N(U278)-N278-N(X278)-N(Y278)-N(I278)*MAX(1,INT(N(O278))),2))</f>
        <v/>
      </c>
      <c r="AE278" s="3" t="str">
        <f>IF(OR(Z278="",N(I278)&lt;=0),"",AD278/(N(I278)*MAX(1,INT(N(O278)))))</f>
        <v/>
      </c>
    </row>
    <row r="279">
      <c r="A279"/>
      <c r="B279"/>
      <c r="C279"/>
      <c r="D279"/>
      <c r="E279" s="2"/>
      <c r="F279" s="2"/>
      <c r="G279"/>
      <c r="H279"/>
      <c r="I279" s="2"/>
      <c r="J279"/>
      <c r="K279"/>
      <c r="L279"/>
      <c r="M279"/>
      <c r="N279" s="2" t="str">
        <f>IF(Z279="","",ROUND(AA279+AB279+AC279,2))</f>
        <v/>
      </c>
      <c r="O279"/>
      <c r="P279"/>
      <c r="Q279"/>
      <c r="R279"/>
      <c r="S279"/>
      <c r="T279"/>
      <c r="U279" s="2"/>
      <c r="V279" s="2"/>
      <c r="W279"/>
      <c r="X279" s="2"/>
      <c r="Y279" s="2"/>
      <c r="Z279" s="2" t="str">
        <f>IF(F279="","",F279*MAX(1,INT(N(O279)))+N(U279)+N(V279))</f>
        <v/>
      </c>
      <c r="AA279" s="2" t="str">
        <f>IF(Z279="","",MAX(1,INT(N(O279)))*(MIN(Z279/MAX(1,INT(N(O279))),Settings!$B$2)*Settings!$B$3/100+MAX(Z279/MAX(1,INT(N(O279)))-Settings!$B$2,0)*Settings!$B$4/100))</f>
        <v/>
      </c>
      <c r="AB279" s="2" t="str">
        <f>IF(Z279="","",IF(Z279&lt;=0,0,IF(Z279&lt;=Settings!$B$5,Settings!$B$6,Settings!$B$7)))</f>
        <v/>
      </c>
      <c r="AC279" s="2" t="str">
        <f>IF(Z279="","",Z279*N(W279)/100)</f>
        <v/>
      </c>
      <c r="AD279" s="2" t="str">
        <f>IF(Z279="","",ROUND(F279*MAX(1,INT(N(O279)))+N(U279)-N279-N(X279)-N(Y279)-N(I279)*MAX(1,INT(N(O279))),2))</f>
        <v/>
      </c>
      <c r="AE279" s="3" t="str">
        <f>IF(OR(Z279="",N(I279)&lt;=0),"",AD279/(N(I279)*MAX(1,INT(N(O279)))))</f>
        <v/>
      </c>
    </row>
    <row r="280">
      <c r="A280"/>
      <c r="B280"/>
      <c r="C280"/>
      <c r="D280"/>
      <c r="E280" s="2"/>
      <c r="F280" s="2"/>
      <c r="G280"/>
      <c r="H280"/>
      <c r="I280" s="2"/>
      <c r="J280"/>
      <c r="K280"/>
      <c r="L280"/>
      <c r="M280"/>
      <c r="N280" s="2" t="str">
        <f>IF(Z280="","",ROUND(AA280+AB280+AC280,2))</f>
        <v/>
      </c>
      <c r="O280"/>
      <c r="P280"/>
      <c r="Q280"/>
      <c r="R280"/>
      <c r="S280"/>
      <c r="T280"/>
      <c r="U280" s="2"/>
      <c r="V280" s="2"/>
      <c r="W280"/>
      <c r="X280" s="2"/>
      <c r="Y280" s="2"/>
      <c r="Z280" s="2" t="str">
        <f>IF(F280="","",F280*MAX(1,INT(N(O280)))+N(U280)+N(V280))</f>
        <v/>
      </c>
      <c r="AA280" s="2" t="str">
        <f>IF(Z280="","",MAX(1,INT(N(O280)))*(MIN(Z280/MAX(1,INT(N(O280))),Settings!$B$2)*Settings!$B$3/100+MAX(Z280/MAX(1,INT(N(O280)))-Settings!$B$2,0)*Settings!$B$4/100))</f>
        <v/>
      </c>
      <c r="AB280" s="2" t="str">
        <f>IF(Z280="","",IF(Z280&lt;=0,0,IF(Z280&lt;=Settings!$B$5,Settings!$B$6,Settings!$B$7)))</f>
        <v/>
      </c>
      <c r="AC280" s="2" t="str">
        <f>IF(Z280="","",Z280*N(W280)/100)</f>
        <v/>
      </c>
      <c r="AD280" s="2" t="str">
        <f>IF(Z280="","",ROUND(F280*MAX(1,INT(N(O280)))+N(U280)-N280-N(X280)-N(Y280)-N(I280)*MAX(1,INT(N(O280))),2))</f>
        <v/>
      </c>
      <c r="AE280" s="3" t="str">
        <f>IF(OR(Z280="",N(I280)&lt;=0),"",AD280/(N(I280)*MAX(1,INT(N(O280)))))</f>
        <v/>
      </c>
    </row>
    <row r="281">
      <c r="A281"/>
      <c r="B281"/>
      <c r="C281"/>
      <c r="D281"/>
      <c r="E281" s="2"/>
      <c r="F281" s="2"/>
      <c r="G281"/>
      <c r="H281"/>
      <c r="I281" s="2"/>
      <c r="J281"/>
      <c r="K281"/>
      <c r="L281"/>
      <c r="M281"/>
      <c r="N281" s="2" t="str">
        <f>IF(Z281="","",ROUND(AA281+AB281+AC281,2))</f>
        <v/>
      </c>
      <c r="O281"/>
      <c r="P281"/>
      <c r="Q281"/>
      <c r="R281"/>
      <c r="S281"/>
      <c r="T281"/>
      <c r="U281" s="2"/>
      <c r="V281" s="2"/>
      <c r="W281"/>
      <c r="X281" s="2"/>
      <c r="Y281" s="2"/>
      <c r="Z281" s="2" t="str">
        <f>IF(F281="","",F281*MAX(1,INT(N(O281)))+N(U281)+N(V281))</f>
        <v/>
      </c>
      <c r="AA281" s="2" t="str">
        <f>IF(Z281="","",MAX(1,INT(N(O281)))*(MIN(Z281/MAX(1,INT(N(O281))),Settings!$B$2)*Settings!$B$3/100+MAX(Z281/MAX(1,INT(N(O281)))-Settings!$B$2,0)*Settings!$B$4/100))</f>
        <v/>
      </c>
      <c r="AB281" s="2" t="str">
        <f>IF(Z281="","",IF(Z281&lt;=0,0,IF(Z281&lt;=Settings!$B$5,Settings!$B$6,Settings!$B$7)))</f>
        <v/>
      </c>
      <c r="AC281" s="2" t="str">
        <f>IF(Z281="","",Z281*N(W281)/100)</f>
        <v/>
      </c>
      <c r="AD281" s="2" t="str">
        <f>IF(Z281="","",ROUND(F281*MAX(1,INT(N(O281)))+N(U281)-N281-N(X281)-N(Y281)-N(I281)*MAX(1,INT(N(O281))),2))</f>
        <v/>
      </c>
      <c r="AE281" s="3" t="str">
        <f>IF(OR(Z281="",N(I281)&lt;=0),"",AD281/(N(I281)*MAX(1,INT(N(O281)))))</f>
        <v/>
      </c>
    </row>
    <row r="282">
      <c r="A282"/>
      <c r="B282"/>
      <c r="C282"/>
      <c r="D282"/>
      <c r="E282" s="2"/>
      <c r="F282" s="2"/>
      <c r="G282"/>
      <c r="H282"/>
      <c r="I282" s="2"/>
      <c r="J282"/>
      <c r="K282"/>
      <c r="L282"/>
      <c r="M282"/>
      <c r="N282" s="2" t="str">
        <f>IF(Z282="","",ROUND(AA282+AB282+AC282,2))</f>
        <v/>
      </c>
      <c r="O282"/>
      <c r="P282"/>
      <c r="Q282"/>
      <c r="R282"/>
      <c r="S282"/>
      <c r="T282"/>
      <c r="U282" s="2"/>
      <c r="V282" s="2"/>
      <c r="W282"/>
      <c r="X282" s="2"/>
      <c r="Y282" s="2"/>
      <c r="Z282" s="2" t="str">
        <f>IF(F282="","",F282*MAX(1,INT(N(O282)))+N(U282)+N(V282))</f>
        <v/>
      </c>
      <c r="AA282" s="2" t="str">
        <f>IF(Z282="","",MAX(1,INT(N(O282)))*(MIN(Z282/MAX(1,INT(N(O282))),Settings!$B$2)*Settings!$B$3/100+MAX(Z282/MAX(1,INT(N(O282)))-Settings!$B$2,0)*Settings!$B$4/100))</f>
        <v/>
      </c>
      <c r="AB282" s="2" t="str">
        <f>IF(Z282="","",IF(Z282&lt;=0,0,IF(Z282&lt;=Settings!$B$5,Settings!$B$6,Settings!$B$7)))</f>
        <v/>
      </c>
      <c r="AC282" s="2" t="str">
        <f>IF(Z282="","",Z282*N(W282)/100)</f>
        <v/>
      </c>
      <c r="AD282" s="2" t="str">
        <f>IF(Z282="","",ROUND(F282*MAX(1,INT(N(O282)))+N(U282)-N282-N(X282)-N(Y282)-N(I282)*MAX(1,INT(N(O282))),2))</f>
        <v/>
      </c>
      <c r="AE282" s="3" t="str">
        <f>IF(OR(Z282="",N(I282)&lt;=0),"",AD282/(N(I282)*MAX(1,INT(N(O282)))))</f>
        <v/>
      </c>
    </row>
    <row r="283">
      <c r="A283"/>
      <c r="B283"/>
      <c r="C283"/>
      <c r="D283"/>
      <c r="E283" s="2"/>
      <c r="F283" s="2"/>
      <c r="G283"/>
      <c r="H283"/>
      <c r="I283" s="2"/>
      <c r="J283"/>
      <c r="K283"/>
      <c r="L283"/>
      <c r="M283"/>
      <c r="N283" s="2" t="str">
        <f>IF(Z283="","",ROUND(AA283+AB283+AC283,2))</f>
        <v/>
      </c>
      <c r="O283"/>
      <c r="P283"/>
      <c r="Q283"/>
      <c r="R283"/>
      <c r="S283"/>
      <c r="T283"/>
      <c r="U283" s="2"/>
      <c r="V283" s="2"/>
      <c r="W283"/>
      <c r="X283" s="2"/>
      <c r="Y283" s="2"/>
      <c r="Z283" s="2" t="str">
        <f>IF(F283="","",F283*MAX(1,INT(N(O283)))+N(U283)+N(V283))</f>
        <v/>
      </c>
      <c r="AA283" s="2" t="str">
        <f>IF(Z283="","",MAX(1,INT(N(O283)))*(MIN(Z283/MAX(1,INT(N(O283))),Settings!$B$2)*Settings!$B$3/100+MAX(Z283/MAX(1,INT(N(O283)))-Settings!$B$2,0)*Settings!$B$4/100))</f>
        <v/>
      </c>
      <c r="AB283" s="2" t="str">
        <f>IF(Z283="","",IF(Z283&lt;=0,0,IF(Z283&lt;=Settings!$B$5,Settings!$B$6,Settings!$B$7)))</f>
        <v/>
      </c>
      <c r="AC283" s="2" t="str">
        <f>IF(Z283="","",Z283*N(W283)/100)</f>
        <v/>
      </c>
      <c r="AD283" s="2" t="str">
        <f>IF(Z283="","",ROUND(F283*MAX(1,INT(N(O283)))+N(U283)-N283-N(X283)-N(Y283)-N(I283)*MAX(1,INT(N(O283))),2))</f>
        <v/>
      </c>
      <c r="AE283" s="3" t="str">
        <f>IF(OR(Z283="",N(I283)&lt;=0),"",AD283/(N(I283)*MAX(1,INT(N(O283)))))</f>
        <v/>
      </c>
    </row>
    <row r="284">
      <c r="A284"/>
      <c r="B284"/>
      <c r="C284"/>
      <c r="D284"/>
      <c r="E284" s="2"/>
      <c r="F284" s="2"/>
      <c r="G284"/>
      <c r="H284"/>
      <c r="I284" s="2"/>
      <c r="J284"/>
      <c r="K284"/>
      <c r="L284"/>
      <c r="M284"/>
      <c r="N284" s="2" t="str">
        <f>IF(Z284="","",ROUND(AA284+AB284+AC284,2))</f>
        <v/>
      </c>
      <c r="O284"/>
      <c r="P284"/>
      <c r="Q284"/>
      <c r="R284"/>
      <c r="S284"/>
      <c r="T284"/>
      <c r="U284" s="2"/>
      <c r="V284" s="2"/>
      <c r="W284"/>
      <c r="X284" s="2"/>
      <c r="Y284" s="2"/>
      <c r="Z284" s="2" t="str">
        <f>IF(F284="","",F284*MAX(1,INT(N(O284)))+N(U284)+N(V284))</f>
        <v/>
      </c>
      <c r="AA284" s="2" t="str">
        <f>IF(Z284="","",MAX(1,INT(N(O284)))*(MIN(Z284/MAX(1,INT(N(O284))),Settings!$B$2)*Settings!$B$3/100+MAX(Z284/MAX(1,INT(N(O284)))-Settings!$B$2,0)*Settings!$B$4/100))</f>
        <v/>
      </c>
      <c r="AB284" s="2" t="str">
        <f>IF(Z284="","",IF(Z284&lt;=0,0,IF(Z284&lt;=Settings!$B$5,Settings!$B$6,Settings!$B$7)))</f>
        <v/>
      </c>
      <c r="AC284" s="2" t="str">
        <f>IF(Z284="","",Z284*N(W284)/100)</f>
        <v/>
      </c>
      <c r="AD284" s="2" t="str">
        <f>IF(Z284="","",ROUND(F284*MAX(1,INT(N(O284)))+N(U284)-N284-N(X284)-N(Y284)-N(I284)*MAX(1,INT(N(O284))),2))</f>
        <v/>
      </c>
      <c r="AE284" s="3" t="str">
        <f>IF(OR(Z284="",N(I284)&lt;=0),"",AD284/(N(I284)*MAX(1,INT(N(O284)))))</f>
        <v/>
      </c>
    </row>
    <row r="285">
      <c r="A285"/>
      <c r="B285"/>
      <c r="C285"/>
      <c r="D285"/>
      <c r="E285" s="2"/>
      <c r="F285" s="2"/>
      <c r="G285"/>
      <c r="H285"/>
      <c r="I285" s="2"/>
      <c r="J285"/>
      <c r="K285"/>
      <c r="L285"/>
      <c r="M285"/>
      <c r="N285" s="2" t="str">
        <f>IF(Z285="","",ROUND(AA285+AB285+AC285,2))</f>
        <v/>
      </c>
      <c r="O285"/>
      <c r="P285"/>
      <c r="Q285"/>
      <c r="R285"/>
      <c r="S285"/>
      <c r="T285"/>
      <c r="U285" s="2"/>
      <c r="V285" s="2"/>
      <c r="W285"/>
      <c r="X285" s="2"/>
      <c r="Y285" s="2"/>
      <c r="Z285" s="2" t="str">
        <f>IF(F285="","",F285*MAX(1,INT(N(O285)))+N(U285)+N(V285))</f>
        <v/>
      </c>
      <c r="AA285" s="2" t="str">
        <f>IF(Z285="","",MAX(1,INT(N(O285)))*(MIN(Z285/MAX(1,INT(N(O285))),Settings!$B$2)*Settings!$B$3/100+MAX(Z285/MAX(1,INT(N(O285)))-Settings!$B$2,0)*Settings!$B$4/100))</f>
        <v/>
      </c>
      <c r="AB285" s="2" t="str">
        <f>IF(Z285="","",IF(Z285&lt;=0,0,IF(Z285&lt;=Settings!$B$5,Settings!$B$6,Settings!$B$7)))</f>
        <v/>
      </c>
      <c r="AC285" s="2" t="str">
        <f>IF(Z285="","",Z285*N(W285)/100)</f>
        <v/>
      </c>
      <c r="AD285" s="2" t="str">
        <f>IF(Z285="","",ROUND(F285*MAX(1,INT(N(O285)))+N(U285)-N285-N(X285)-N(Y285)-N(I285)*MAX(1,INT(N(O285))),2))</f>
        <v/>
      </c>
      <c r="AE285" s="3" t="str">
        <f>IF(OR(Z285="",N(I285)&lt;=0),"",AD285/(N(I285)*MAX(1,INT(N(O285)))))</f>
        <v/>
      </c>
    </row>
    <row r="286">
      <c r="A286"/>
      <c r="B286"/>
      <c r="C286"/>
      <c r="D286"/>
      <c r="E286" s="2"/>
      <c r="F286" s="2"/>
      <c r="G286"/>
      <c r="H286"/>
      <c r="I286" s="2"/>
      <c r="J286"/>
      <c r="K286"/>
      <c r="L286"/>
      <c r="M286"/>
      <c r="N286" s="2" t="str">
        <f>IF(Z286="","",ROUND(AA286+AB286+AC286,2))</f>
        <v/>
      </c>
      <c r="O286"/>
      <c r="P286"/>
      <c r="Q286"/>
      <c r="R286"/>
      <c r="S286"/>
      <c r="T286"/>
      <c r="U286" s="2"/>
      <c r="V286" s="2"/>
      <c r="W286"/>
      <c r="X286" s="2"/>
      <c r="Y286" s="2"/>
      <c r="Z286" s="2" t="str">
        <f>IF(F286="","",F286*MAX(1,INT(N(O286)))+N(U286)+N(V286))</f>
        <v/>
      </c>
      <c r="AA286" s="2" t="str">
        <f>IF(Z286="","",MAX(1,INT(N(O286)))*(MIN(Z286/MAX(1,INT(N(O286))),Settings!$B$2)*Settings!$B$3/100+MAX(Z286/MAX(1,INT(N(O286)))-Settings!$B$2,0)*Settings!$B$4/100))</f>
        <v/>
      </c>
      <c r="AB286" s="2" t="str">
        <f>IF(Z286="","",IF(Z286&lt;=0,0,IF(Z286&lt;=Settings!$B$5,Settings!$B$6,Settings!$B$7)))</f>
        <v/>
      </c>
      <c r="AC286" s="2" t="str">
        <f>IF(Z286="","",Z286*N(W286)/100)</f>
        <v/>
      </c>
      <c r="AD286" s="2" t="str">
        <f>IF(Z286="","",ROUND(F286*MAX(1,INT(N(O286)))+N(U286)-N286-N(X286)-N(Y286)-N(I286)*MAX(1,INT(N(O286))),2))</f>
        <v/>
      </c>
      <c r="AE286" s="3" t="str">
        <f>IF(OR(Z286="",N(I286)&lt;=0),"",AD286/(N(I286)*MAX(1,INT(N(O286)))))</f>
        <v/>
      </c>
    </row>
    <row r="287">
      <c r="A287"/>
      <c r="B287"/>
      <c r="C287"/>
      <c r="D287"/>
      <c r="E287" s="2"/>
      <c r="F287" s="2"/>
      <c r="G287"/>
      <c r="H287"/>
      <c r="I287" s="2"/>
      <c r="J287"/>
      <c r="K287"/>
      <c r="L287"/>
      <c r="M287"/>
      <c r="N287" s="2" t="str">
        <f>IF(Z287="","",ROUND(AA287+AB287+AC287,2))</f>
        <v/>
      </c>
      <c r="O287"/>
      <c r="P287"/>
      <c r="Q287"/>
      <c r="R287"/>
      <c r="S287"/>
      <c r="T287"/>
      <c r="U287" s="2"/>
      <c r="V287" s="2"/>
      <c r="W287"/>
      <c r="X287" s="2"/>
      <c r="Y287" s="2"/>
      <c r="Z287" s="2" t="str">
        <f>IF(F287="","",F287*MAX(1,INT(N(O287)))+N(U287)+N(V287))</f>
        <v/>
      </c>
      <c r="AA287" s="2" t="str">
        <f>IF(Z287="","",MAX(1,INT(N(O287)))*(MIN(Z287/MAX(1,INT(N(O287))),Settings!$B$2)*Settings!$B$3/100+MAX(Z287/MAX(1,INT(N(O287)))-Settings!$B$2,0)*Settings!$B$4/100))</f>
        <v/>
      </c>
      <c r="AB287" s="2" t="str">
        <f>IF(Z287="","",IF(Z287&lt;=0,0,IF(Z287&lt;=Settings!$B$5,Settings!$B$6,Settings!$B$7)))</f>
        <v/>
      </c>
      <c r="AC287" s="2" t="str">
        <f>IF(Z287="","",Z287*N(W287)/100)</f>
        <v/>
      </c>
      <c r="AD287" s="2" t="str">
        <f>IF(Z287="","",ROUND(F287*MAX(1,INT(N(O287)))+N(U287)-N287-N(X287)-N(Y287)-N(I287)*MAX(1,INT(N(O287))),2))</f>
        <v/>
      </c>
      <c r="AE287" s="3" t="str">
        <f>IF(OR(Z287="",N(I287)&lt;=0),"",AD287/(N(I287)*MAX(1,INT(N(O287)))))</f>
        <v/>
      </c>
    </row>
    <row r="288">
      <c r="A288"/>
      <c r="B288"/>
      <c r="C288"/>
      <c r="D288"/>
      <c r="E288" s="2"/>
      <c r="F288" s="2"/>
      <c r="G288"/>
      <c r="H288"/>
      <c r="I288" s="2"/>
      <c r="J288"/>
      <c r="K288"/>
      <c r="L288"/>
      <c r="M288"/>
      <c r="N288" s="2" t="str">
        <f>IF(Z288="","",ROUND(AA288+AB288+AC288,2))</f>
        <v/>
      </c>
      <c r="O288"/>
      <c r="P288"/>
      <c r="Q288"/>
      <c r="R288"/>
      <c r="S288"/>
      <c r="T288"/>
      <c r="U288" s="2"/>
      <c r="V288" s="2"/>
      <c r="W288"/>
      <c r="X288" s="2"/>
      <c r="Y288" s="2"/>
      <c r="Z288" s="2" t="str">
        <f>IF(F288="","",F288*MAX(1,INT(N(O288)))+N(U288)+N(V288))</f>
        <v/>
      </c>
      <c r="AA288" s="2" t="str">
        <f>IF(Z288="","",MAX(1,INT(N(O288)))*(MIN(Z288/MAX(1,INT(N(O288))),Settings!$B$2)*Settings!$B$3/100+MAX(Z288/MAX(1,INT(N(O288)))-Settings!$B$2,0)*Settings!$B$4/100))</f>
        <v/>
      </c>
      <c r="AB288" s="2" t="str">
        <f>IF(Z288="","",IF(Z288&lt;=0,0,IF(Z288&lt;=Settings!$B$5,Settings!$B$6,Settings!$B$7)))</f>
        <v/>
      </c>
      <c r="AC288" s="2" t="str">
        <f>IF(Z288="","",Z288*N(W288)/100)</f>
        <v/>
      </c>
      <c r="AD288" s="2" t="str">
        <f>IF(Z288="","",ROUND(F288*MAX(1,INT(N(O288)))+N(U288)-N288-N(X288)-N(Y288)-N(I288)*MAX(1,INT(N(O288))),2))</f>
        <v/>
      </c>
      <c r="AE288" s="3" t="str">
        <f>IF(OR(Z288="",N(I288)&lt;=0),"",AD288/(N(I288)*MAX(1,INT(N(O288)))))</f>
        <v/>
      </c>
    </row>
    <row r="289">
      <c r="A289"/>
      <c r="B289"/>
      <c r="C289"/>
      <c r="D289"/>
      <c r="E289" s="2"/>
      <c r="F289" s="2"/>
      <c r="G289"/>
      <c r="H289"/>
      <c r="I289" s="2"/>
      <c r="J289"/>
      <c r="K289"/>
      <c r="L289"/>
      <c r="M289"/>
      <c r="N289" s="2" t="str">
        <f>IF(Z289="","",ROUND(AA289+AB289+AC289,2))</f>
        <v/>
      </c>
      <c r="O289"/>
      <c r="P289"/>
      <c r="Q289"/>
      <c r="R289"/>
      <c r="S289"/>
      <c r="T289"/>
      <c r="U289" s="2"/>
      <c r="V289" s="2"/>
      <c r="W289"/>
      <c r="X289" s="2"/>
      <c r="Y289" s="2"/>
      <c r="Z289" s="2" t="str">
        <f>IF(F289="","",F289*MAX(1,INT(N(O289)))+N(U289)+N(V289))</f>
        <v/>
      </c>
      <c r="AA289" s="2" t="str">
        <f>IF(Z289="","",MAX(1,INT(N(O289)))*(MIN(Z289/MAX(1,INT(N(O289))),Settings!$B$2)*Settings!$B$3/100+MAX(Z289/MAX(1,INT(N(O289)))-Settings!$B$2,0)*Settings!$B$4/100))</f>
        <v/>
      </c>
      <c r="AB289" s="2" t="str">
        <f>IF(Z289="","",IF(Z289&lt;=0,0,IF(Z289&lt;=Settings!$B$5,Settings!$B$6,Settings!$B$7)))</f>
        <v/>
      </c>
      <c r="AC289" s="2" t="str">
        <f>IF(Z289="","",Z289*N(W289)/100)</f>
        <v/>
      </c>
      <c r="AD289" s="2" t="str">
        <f>IF(Z289="","",ROUND(F289*MAX(1,INT(N(O289)))+N(U289)-N289-N(X289)-N(Y289)-N(I289)*MAX(1,INT(N(O289))),2))</f>
        <v/>
      </c>
      <c r="AE289" s="3" t="str">
        <f>IF(OR(Z289="",N(I289)&lt;=0),"",AD289/(N(I289)*MAX(1,INT(N(O289)))))</f>
        <v/>
      </c>
    </row>
    <row r="290">
      <c r="A290"/>
      <c r="B290"/>
      <c r="C290"/>
      <c r="D290"/>
      <c r="E290" s="2"/>
      <c r="F290" s="2"/>
      <c r="G290"/>
      <c r="H290"/>
      <c r="I290" s="2"/>
      <c r="J290"/>
      <c r="K290"/>
      <c r="L290"/>
      <c r="M290"/>
      <c r="N290" s="2" t="str">
        <f>IF(Z290="","",ROUND(AA290+AB290+AC290,2))</f>
        <v/>
      </c>
      <c r="O290"/>
      <c r="P290"/>
      <c r="Q290"/>
      <c r="R290"/>
      <c r="S290"/>
      <c r="T290"/>
      <c r="U290" s="2"/>
      <c r="V290" s="2"/>
      <c r="W290"/>
      <c r="X290" s="2"/>
      <c r="Y290" s="2"/>
      <c r="Z290" s="2" t="str">
        <f>IF(F290="","",F290*MAX(1,INT(N(O290)))+N(U290)+N(V290))</f>
        <v/>
      </c>
      <c r="AA290" s="2" t="str">
        <f>IF(Z290="","",MAX(1,INT(N(O290)))*(MIN(Z290/MAX(1,INT(N(O290))),Settings!$B$2)*Settings!$B$3/100+MAX(Z290/MAX(1,INT(N(O290)))-Settings!$B$2,0)*Settings!$B$4/100))</f>
        <v/>
      </c>
      <c r="AB290" s="2" t="str">
        <f>IF(Z290="","",IF(Z290&lt;=0,0,IF(Z290&lt;=Settings!$B$5,Settings!$B$6,Settings!$B$7)))</f>
        <v/>
      </c>
      <c r="AC290" s="2" t="str">
        <f>IF(Z290="","",Z290*N(W290)/100)</f>
        <v/>
      </c>
      <c r="AD290" s="2" t="str">
        <f>IF(Z290="","",ROUND(F290*MAX(1,INT(N(O290)))+N(U290)-N290-N(X290)-N(Y290)-N(I290)*MAX(1,INT(N(O290))),2))</f>
        <v/>
      </c>
      <c r="AE290" s="3" t="str">
        <f>IF(OR(Z290="",N(I290)&lt;=0),"",AD290/(N(I290)*MAX(1,INT(N(O290)))))</f>
        <v/>
      </c>
    </row>
    <row r="291">
      <c r="A291"/>
      <c r="B291"/>
      <c r="C291"/>
      <c r="D291"/>
      <c r="E291" s="2"/>
      <c r="F291" s="2"/>
      <c r="G291"/>
      <c r="H291"/>
      <c r="I291" s="2"/>
      <c r="J291"/>
      <c r="K291"/>
      <c r="L291"/>
      <c r="M291"/>
      <c r="N291" s="2" t="str">
        <f>IF(Z291="","",ROUND(AA291+AB291+AC291,2))</f>
        <v/>
      </c>
      <c r="O291"/>
      <c r="P291"/>
      <c r="Q291"/>
      <c r="R291"/>
      <c r="S291"/>
      <c r="T291"/>
      <c r="U291" s="2"/>
      <c r="V291" s="2"/>
      <c r="W291"/>
      <c r="X291" s="2"/>
      <c r="Y291" s="2"/>
      <c r="Z291" s="2" t="str">
        <f>IF(F291="","",F291*MAX(1,INT(N(O291)))+N(U291)+N(V291))</f>
        <v/>
      </c>
      <c r="AA291" s="2" t="str">
        <f>IF(Z291="","",MAX(1,INT(N(O291)))*(MIN(Z291/MAX(1,INT(N(O291))),Settings!$B$2)*Settings!$B$3/100+MAX(Z291/MAX(1,INT(N(O291)))-Settings!$B$2,0)*Settings!$B$4/100))</f>
        <v/>
      </c>
      <c r="AB291" s="2" t="str">
        <f>IF(Z291="","",IF(Z291&lt;=0,0,IF(Z291&lt;=Settings!$B$5,Settings!$B$6,Settings!$B$7)))</f>
        <v/>
      </c>
      <c r="AC291" s="2" t="str">
        <f>IF(Z291="","",Z291*N(W291)/100)</f>
        <v/>
      </c>
      <c r="AD291" s="2" t="str">
        <f>IF(Z291="","",ROUND(F291*MAX(1,INT(N(O291)))+N(U291)-N291-N(X291)-N(Y291)-N(I291)*MAX(1,INT(N(O291))),2))</f>
        <v/>
      </c>
      <c r="AE291" s="3" t="str">
        <f>IF(OR(Z291="",N(I291)&lt;=0),"",AD291/(N(I291)*MAX(1,INT(N(O291)))))</f>
        <v/>
      </c>
    </row>
    <row r="292">
      <c r="A292"/>
      <c r="B292"/>
      <c r="C292"/>
      <c r="D292"/>
      <c r="E292" s="2"/>
      <c r="F292" s="2"/>
      <c r="G292"/>
      <c r="H292"/>
      <c r="I292" s="2"/>
      <c r="J292"/>
      <c r="K292"/>
      <c r="L292"/>
      <c r="M292"/>
      <c r="N292" s="2" t="str">
        <f>IF(Z292="","",ROUND(AA292+AB292+AC292,2))</f>
        <v/>
      </c>
      <c r="O292"/>
      <c r="P292"/>
      <c r="Q292"/>
      <c r="R292"/>
      <c r="S292"/>
      <c r="T292"/>
      <c r="U292" s="2"/>
      <c r="V292" s="2"/>
      <c r="W292"/>
      <c r="X292" s="2"/>
      <c r="Y292" s="2"/>
      <c r="Z292" s="2" t="str">
        <f>IF(F292="","",F292*MAX(1,INT(N(O292)))+N(U292)+N(V292))</f>
        <v/>
      </c>
      <c r="AA292" s="2" t="str">
        <f>IF(Z292="","",MAX(1,INT(N(O292)))*(MIN(Z292/MAX(1,INT(N(O292))),Settings!$B$2)*Settings!$B$3/100+MAX(Z292/MAX(1,INT(N(O292)))-Settings!$B$2,0)*Settings!$B$4/100))</f>
        <v/>
      </c>
      <c r="AB292" s="2" t="str">
        <f>IF(Z292="","",IF(Z292&lt;=0,0,IF(Z292&lt;=Settings!$B$5,Settings!$B$6,Settings!$B$7)))</f>
        <v/>
      </c>
      <c r="AC292" s="2" t="str">
        <f>IF(Z292="","",Z292*N(W292)/100)</f>
        <v/>
      </c>
      <c r="AD292" s="2" t="str">
        <f>IF(Z292="","",ROUND(F292*MAX(1,INT(N(O292)))+N(U292)-N292-N(X292)-N(Y292)-N(I292)*MAX(1,INT(N(O292))),2))</f>
        <v/>
      </c>
      <c r="AE292" s="3" t="str">
        <f>IF(OR(Z292="",N(I292)&lt;=0),"",AD292/(N(I292)*MAX(1,INT(N(O292)))))</f>
        <v/>
      </c>
    </row>
    <row r="293">
      <c r="A293"/>
      <c r="B293"/>
      <c r="C293"/>
      <c r="D293"/>
      <c r="E293" s="2"/>
      <c r="F293" s="2"/>
      <c r="G293"/>
      <c r="H293"/>
      <c r="I293" s="2"/>
      <c r="J293"/>
      <c r="K293"/>
      <c r="L293"/>
      <c r="M293"/>
      <c r="N293" s="2" t="str">
        <f>IF(Z293="","",ROUND(AA293+AB293+AC293,2))</f>
        <v/>
      </c>
      <c r="O293"/>
      <c r="P293"/>
      <c r="Q293"/>
      <c r="R293"/>
      <c r="S293"/>
      <c r="T293"/>
      <c r="U293" s="2"/>
      <c r="V293" s="2"/>
      <c r="W293"/>
      <c r="X293" s="2"/>
      <c r="Y293" s="2"/>
      <c r="Z293" s="2" t="str">
        <f>IF(F293="","",F293*MAX(1,INT(N(O293)))+N(U293)+N(V293))</f>
        <v/>
      </c>
      <c r="AA293" s="2" t="str">
        <f>IF(Z293="","",MAX(1,INT(N(O293)))*(MIN(Z293/MAX(1,INT(N(O293))),Settings!$B$2)*Settings!$B$3/100+MAX(Z293/MAX(1,INT(N(O293)))-Settings!$B$2,0)*Settings!$B$4/100))</f>
        <v/>
      </c>
      <c r="AB293" s="2" t="str">
        <f>IF(Z293="","",IF(Z293&lt;=0,0,IF(Z293&lt;=Settings!$B$5,Settings!$B$6,Settings!$B$7)))</f>
        <v/>
      </c>
      <c r="AC293" s="2" t="str">
        <f>IF(Z293="","",Z293*N(W293)/100)</f>
        <v/>
      </c>
      <c r="AD293" s="2" t="str">
        <f>IF(Z293="","",ROUND(F293*MAX(1,INT(N(O293)))+N(U293)-N293-N(X293)-N(Y293)-N(I293)*MAX(1,INT(N(O293))),2))</f>
        <v/>
      </c>
      <c r="AE293" s="3" t="str">
        <f>IF(OR(Z293="",N(I293)&lt;=0),"",AD293/(N(I293)*MAX(1,INT(N(O293)))))</f>
        <v/>
      </c>
    </row>
    <row r="294">
      <c r="A294"/>
      <c r="B294"/>
      <c r="C294"/>
      <c r="D294"/>
      <c r="E294" s="2"/>
      <c r="F294" s="2"/>
      <c r="G294"/>
      <c r="H294"/>
      <c r="I294" s="2"/>
      <c r="J294"/>
      <c r="K294"/>
      <c r="L294"/>
      <c r="M294"/>
      <c r="N294" s="2" t="str">
        <f>IF(Z294="","",ROUND(AA294+AB294+AC294,2))</f>
        <v/>
      </c>
      <c r="O294"/>
      <c r="P294"/>
      <c r="Q294"/>
      <c r="R294"/>
      <c r="S294"/>
      <c r="T294"/>
      <c r="U294" s="2"/>
      <c r="V294" s="2"/>
      <c r="W294"/>
      <c r="X294" s="2"/>
      <c r="Y294" s="2"/>
      <c r="Z294" s="2" t="str">
        <f>IF(F294="","",F294*MAX(1,INT(N(O294)))+N(U294)+N(V294))</f>
        <v/>
      </c>
      <c r="AA294" s="2" t="str">
        <f>IF(Z294="","",MAX(1,INT(N(O294)))*(MIN(Z294/MAX(1,INT(N(O294))),Settings!$B$2)*Settings!$B$3/100+MAX(Z294/MAX(1,INT(N(O294)))-Settings!$B$2,0)*Settings!$B$4/100))</f>
        <v/>
      </c>
      <c r="AB294" s="2" t="str">
        <f>IF(Z294="","",IF(Z294&lt;=0,0,IF(Z294&lt;=Settings!$B$5,Settings!$B$6,Settings!$B$7)))</f>
        <v/>
      </c>
      <c r="AC294" s="2" t="str">
        <f>IF(Z294="","",Z294*N(W294)/100)</f>
        <v/>
      </c>
      <c r="AD294" s="2" t="str">
        <f>IF(Z294="","",ROUND(F294*MAX(1,INT(N(O294)))+N(U294)-N294-N(X294)-N(Y294)-N(I294)*MAX(1,INT(N(O294))),2))</f>
        <v/>
      </c>
      <c r="AE294" s="3" t="str">
        <f>IF(OR(Z294="",N(I294)&lt;=0),"",AD294/(N(I294)*MAX(1,INT(N(O294)))))</f>
        <v/>
      </c>
    </row>
    <row r="295">
      <c r="A295"/>
      <c r="B295"/>
      <c r="C295"/>
      <c r="D295"/>
      <c r="E295" s="2"/>
      <c r="F295" s="2"/>
      <c r="G295"/>
      <c r="H295"/>
      <c r="I295" s="2"/>
      <c r="J295"/>
      <c r="K295"/>
      <c r="L295"/>
      <c r="M295"/>
      <c r="N295" s="2" t="str">
        <f>IF(Z295="","",ROUND(AA295+AB295+AC295,2))</f>
        <v/>
      </c>
      <c r="O295"/>
      <c r="P295"/>
      <c r="Q295"/>
      <c r="R295"/>
      <c r="S295"/>
      <c r="T295"/>
      <c r="U295" s="2"/>
      <c r="V295" s="2"/>
      <c r="W295"/>
      <c r="X295" s="2"/>
      <c r="Y295" s="2"/>
      <c r="Z295" s="2" t="str">
        <f>IF(F295="","",F295*MAX(1,INT(N(O295)))+N(U295)+N(V295))</f>
        <v/>
      </c>
      <c r="AA295" s="2" t="str">
        <f>IF(Z295="","",MAX(1,INT(N(O295)))*(MIN(Z295/MAX(1,INT(N(O295))),Settings!$B$2)*Settings!$B$3/100+MAX(Z295/MAX(1,INT(N(O295)))-Settings!$B$2,0)*Settings!$B$4/100))</f>
        <v/>
      </c>
      <c r="AB295" s="2" t="str">
        <f>IF(Z295="","",IF(Z295&lt;=0,0,IF(Z295&lt;=Settings!$B$5,Settings!$B$6,Settings!$B$7)))</f>
        <v/>
      </c>
      <c r="AC295" s="2" t="str">
        <f>IF(Z295="","",Z295*N(W295)/100)</f>
        <v/>
      </c>
      <c r="AD295" s="2" t="str">
        <f>IF(Z295="","",ROUND(F295*MAX(1,INT(N(O295)))+N(U295)-N295-N(X295)-N(Y295)-N(I295)*MAX(1,INT(N(O295))),2))</f>
        <v/>
      </c>
      <c r="AE295" s="3" t="str">
        <f>IF(OR(Z295="",N(I295)&lt;=0),"",AD295/(N(I295)*MAX(1,INT(N(O295)))))</f>
        <v/>
      </c>
    </row>
    <row r="296">
      <c r="A296"/>
      <c r="B296"/>
      <c r="C296"/>
      <c r="D296"/>
      <c r="E296" s="2"/>
      <c r="F296" s="2"/>
      <c r="G296"/>
      <c r="H296"/>
      <c r="I296" s="2"/>
      <c r="J296"/>
      <c r="K296"/>
      <c r="L296"/>
      <c r="M296"/>
      <c r="N296" s="2" t="str">
        <f>IF(Z296="","",ROUND(AA296+AB296+AC296,2))</f>
        <v/>
      </c>
      <c r="O296"/>
      <c r="P296"/>
      <c r="Q296"/>
      <c r="R296"/>
      <c r="S296"/>
      <c r="T296"/>
      <c r="U296" s="2"/>
      <c r="V296" s="2"/>
      <c r="W296"/>
      <c r="X296" s="2"/>
      <c r="Y296" s="2"/>
      <c r="Z296" s="2" t="str">
        <f>IF(F296="","",F296*MAX(1,INT(N(O296)))+N(U296)+N(V296))</f>
        <v/>
      </c>
      <c r="AA296" s="2" t="str">
        <f>IF(Z296="","",MAX(1,INT(N(O296)))*(MIN(Z296/MAX(1,INT(N(O296))),Settings!$B$2)*Settings!$B$3/100+MAX(Z296/MAX(1,INT(N(O296)))-Settings!$B$2,0)*Settings!$B$4/100))</f>
        <v/>
      </c>
      <c r="AB296" s="2" t="str">
        <f>IF(Z296="","",IF(Z296&lt;=0,0,IF(Z296&lt;=Settings!$B$5,Settings!$B$6,Settings!$B$7)))</f>
        <v/>
      </c>
      <c r="AC296" s="2" t="str">
        <f>IF(Z296="","",Z296*N(W296)/100)</f>
        <v/>
      </c>
      <c r="AD296" s="2" t="str">
        <f>IF(Z296="","",ROUND(F296*MAX(1,INT(N(O296)))+N(U296)-N296-N(X296)-N(Y296)-N(I296)*MAX(1,INT(N(O296))),2))</f>
        <v/>
      </c>
      <c r="AE296" s="3" t="str">
        <f>IF(OR(Z296="",N(I296)&lt;=0),"",AD296/(N(I296)*MAX(1,INT(N(O296)))))</f>
        <v/>
      </c>
    </row>
    <row r="297">
      <c r="A297"/>
      <c r="B297"/>
      <c r="C297"/>
      <c r="D297"/>
      <c r="E297" s="2"/>
      <c r="F297" s="2"/>
      <c r="G297"/>
      <c r="H297"/>
      <c r="I297" s="2"/>
      <c r="J297"/>
      <c r="K297"/>
      <c r="L297"/>
      <c r="M297"/>
      <c r="N297" s="2" t="str">
        <f>IF(Z297="","",ROUND(AA297+AB297+AC297,2))</f>
        <v/>
      </c>
      <c r="O297"/>
      <c r="P297"/>
      <c r="Q297"/>
      <c r="R297"/>
      <c r="S297"/>
      <c r="T297"/>
      <c r="U297" s="2"/>
      <c r="V297" s="2"/>
      <c r="W297"/>
      <c r="X297" s="2"/>
      <c r="Y297" s="2"/>
      <c r="Z297" s="2" t="str">
        <f>IF(F297="","",F297*MAX(1,INT(N(O297)))+N(U297)+N(V297))</f>
        <v/>
      </c>
      <c r="AA297" s="2" t="str">
        <f>IF(Z297="","",MAX(1,INT(N(O297)))*(MIN(Z297/MAX(1,INT(N(O297))),Settings!$B$2)*Settings!$B$3/100+MAX(Z297/MAX(1,INT(N(O297)))-Settings!$B$2,0)*Settings!$B$4/100))</f>
        <v/>
      </c>
      <c r="AB297" s="2" t="str">
        <f>IF(Z297="","",IF(Z297&lt;=0,0,IF(Z297&lt;=Settings!$B$5,Settings!$B$6,Settings!$B$7)))</f>
        <v/>
      </c>
      <c r="AC297" s="2" t="str">
        <f>IF(Z297="","",Z297*N(W297)/100)</f>
        <v/>
      </c>
      <c r="AD297" s="2" t="str">
        <f>IF(Z297="","",ROUND(F297*MAX(1,INT(N(O297)))+N(U297)-N297-N(X297)-N(Y297)-N(I297)*MAX(1,INT(N(O297))),2))</f>
        <v/>
      </c>
      <c r="AE297" s="3" t="str">
        <f>IF(OR(Z297="",N(I297)&lt;=0),"",AD297/(N(I297)*MAX(1,INT(N(O297)))))</f>
        <v/>
      </c>
    </row>
    <row r="298">
      <c r="A298"/>
      <c r="B298"/>
      <c r="C298"/>
      <c r="D298"/>
      <c r="E298" s="2"/>
      <c r="F298" s="2"/>
      <c r="G298"/>
      <c r="H298"/>
      <c r="I298" s="2"/>
      <c r="J298"/>
      <c r="K298"/>
      <c r="L298"/>
      <c r="M298"/>
      <c r="N298" s="2" t="str">
        <f>IF(Z298="","",ROUND(AA298+AB298+AC298,2))</f>
        <v/>
      </c>
      <c r="O298"/>
      <c r="P298"/>
      <c r="Q298"/>
      <c r="R298"/>
      <c r="S298"/>
      <c r="T298"/>
      <c r="U298" s="2"/>
      <c r="V298" s="2"/>
      <c r="W298"/>
      <c r="X298" s="2"/>
      <c r="Y298" s="2"/>
      <c r="Z298" s="2" t="str">
        <f>IF(F298="","",F298*MAX(1,INT(N(O298)))+N(U298)+N(V298))</f>
        <v/>
      </c>
      <c r="AA298" s="2" t="str">
        <f>IF(Z298="","",MAX(1,INT(N(O298)))*(MIN(Z298/MAX(1,INT(N(O298))),Settings!$B$2)*Settings!$B$3/100+MAX(Z298/MAX(1,INT(N(O298)))-Settings!$B$2,0)*Settings!$B$4/100))</f>
        <v/>
      </c>
      <c r="AB298" s="2" t="str">
        <f>IF(Z298="","",IF(Z298&lt;=0,0,IF(Z298&lt;=Settings!$B$5,Settings!$B$6,Settings!$B$7)))</f>
        <v/>
      </c>
      <c r="AC298" s="2" t="str">
        <f>IF(Z298="","",Z298*N(W298)/100)</f>
        <v/>
      </c>
      <c r="AD298" s="2" t="str">
        <f>IF(Z298="","",ROUND(F298*MAX(1,INT(N(O298)))+N(U298)-N298-N(X298)-N(Y298)-N(I298)*MAX(1,INT(N(O298))),2))</f>
        <v/>
      </c>
      <c r="AE298" s="3" t="str">
        <f>IF(OR(Z298="",N(I298)&lt;=0),"",AD298/(N(I298)*MAX(1,INT(N(O298)))))</f>
        <v/>
      </c>
    </row>
    <row r="299">
      <c r="A299"/>
      <c r="B299"/>
      <c r="C299"/>
      <c r="D299"/>
      <c r="E299" s="2"/>
      <c r="F299" s="2"/>
      <c r="G299"/>
      <c r="H299"/>
      <c r="I299" s="2"/>
      <c r="J299"/>
      <c r="K299"/>
      <c r="L299"/>
      <c r="M299"/>
      <c r="N299" s="2" t="str">
        <f>IF(Z299="","",ROUND(AA299+AB299+AC299,2))</f>
        <v/>
      </c>
      <c r="O299"/>
      <c r="P299"/>
      <c r="Q299"/>
      <c r="R299"/>
      <c r="S299"/>
      <c r="T299"/>
      <c r="U299" s="2"/>
      <c r="V299" s="2"/>
      <c r="W299"/>
      <c r="X299" s="2"/>
      <c r="Y299" s="2"/>
      <c r="Z299" s="2" t="str">
        <f>IF(F299="","",F299*MAX(1,INT(N(O299)))+N(U299)+N(V299))</f>
        <v/>
      </c>
      <c r="AA299" s="2" t="str">
        <f>IF(Z299="","",MAX(1,INT(N(O299)))*(MIN(Z299/MAX(1,INT(N(O299))),Settings!$B$2)*Settings!$B$3/100+MAX(Z299/MAX(1,INT(N(O299)))-Settings!$B$2,0)*Settings!$B$4/100))</f>
        <v/>
      </c>
      <c r="AB299" s="2" t="str">
        <f>IF(Z299="","",IF(Z299&lt;=0,0,IF(Z299&lt;=Settings!$B$5,Settings!$B$6,Settings!$B$7)))</f>
        <v/>
      </c>
      <c r="AC299" s="2" t="str">
        <f>IF(Z299="","",Z299*N(W299)/100)</f>
        <v/>
      </c>
      <c r="AD299" s="2" t="str">
        <f>IF(Z299="","",ROUND(F299*MAX(1,INT(N(O299)))+N(U299)-N299-N(X299)-N(Y299)-N(I299)*MAX(1,INT(N(O299))),2))</f>
        <v/>
      </c>
      <c r="AE299" s="3" t="str">
        <f>IF(OR(Z299="",N(I299)&lt;=0),"",AD299/(N(I299)*MAX(1,INT(N(O299)))))</f>
        <v/>
      </c>
    </row>
    <row r="300">
      <c r="A300"/>
      <c r="B300"/>
      <c r="C300"/>
      <c r="D300"/>
      <c r="E300" s="2"/>
      <c r="F300" s="2"/>
      <c r="G300"/>
      <c r="H300"/>
      <c r="I300" s="2"/>
      <c r="J300"/>
      <c r="K300"/>
      <c r="L300"/>
      <c r="M300"/>
      <c r="N300" s="2" t="str">
        <f>IF(Z300="","",ROUND(AA300+AB300+AC300,2))</f>
        <v/>
      </c>
      <c r="O300"/>
      <c r="P300"/>
      <c r="Q300"/>
      <c r="R300"/>
      <c r="S300"/>
      <c r="T300"/>
      <c r="U300" s="2"/>
      <c r="V300" s="2"/>
      <c r="W300"/>
      <c r="X300" s="2"/>
      <c r="Y300" s="2"/>
      <c r="Z300" s="2" t="str">
        <f>IF(F300="","",F300*MAX(1,INT(N(O300)))+N(U300)+N(V300))</f>
        <v/>
      </c>
      <c r="AA300" s="2" t="str">
        <f>IF(Z300="","",MAX(1,INT(N(O300)))*(MIN(Z300/MAX(1,INT(N(O300))),Settings!$B$2)*Settings!$B$3/100+MAX(Z300/MAX(1,INT(N(O300)))-Settings!$B$2,0)*Settings!$B$4/100))</f>
        <v/>
      </c>
      <c r="AB300" s="2" t="str">
        <f>IF(Z300="","",IF(Z300&lt;=0,0,IF(Z300&lt;=Settings!$B$5,Settings!$B$6,Settings!$B$7)))</f>
        <v/>
      </c>
      <c r="AC300" s="2" t="str">
        <f>IF(Z300="","",Z300*N(W300)/100)</f>
        <v/>
      </c>
      <c r="AD300" s="2" t="str">
        <f>IF(Z300="","",ROUND(F300*MAX(1,INT(N(O300)))+N(U300)-N300-N(X300)-N(Y300)-N(I300)*MAX(1,INT(N(O300))),2))</f>
        <v/>
      </c>
      <c r="AE300" s="3" t="str">
        <f>IF(OR(Z300="",N(I300)&lt;=0),"",AD300/(N(I300)*MAX(1,INT(N(O300)))))</f>
        <v/>
      </c>
    </row>
    <row r="301">
      <c r="A301"/>
      <c r="B301"/>
      <c r="C301"/>
      <c r="D301"/>
      <c r="E301" s="2"/>
      <c r="F301" s="2"/>
      <c r="G301"/>
      <c r="H301"/>
      <c r="I301" s="2"/>
      <c r="J301"/>
      <c r="K301"/>
      <c r="L301"/>
      <c r="M301"/>
      <c r="N301" s="2" t="str">
        <f>IF(Z301="","",ROUND(AA301+AB301+AC301,2))</f>
        <v/>
      </c>
      <c r="O301"/>
      <c r="P301"/>
      <c r="Q301"/>
      <c r="R301"/>
      <c r="S301"/>
      <c r="T301"/>
      <c r="U301" s="2"/>
      <c r="V301" s="2"/>
      <c r="W301"/>
      <c r="X301" s="2"/>
      <c r="Y301" s="2"/>
      <c r="Z301" s="2" t="str">
        <f>IF(F301="","",F301*MAX(1,INT(N(O301)))+N(U301)+N(V301))</f>
        <v/>
      </c>
      <c r="AA301" s="2" t="str">
        <f>IF(Z301="","",MAX(1,INT(N(O301)))*(MIN(Z301/MAX(1,INT(N(O301))),Settings!$B$2)*Settings!$B$3/100+MAX(Z301/MAX(1,INT(N(O301)))-Settings!$B$2,0)*Settings!$B$4/100))</f>
        <v/>
      </c>
      <c r="AB301" s="2" t="str">
        <f>IF(Z301="","",IF(Z301&lt;=0,0,IF(Z301&lt;=Settings!$B$5,Settings!$B$6,Settings!$B$7)))</f>
        <v/>
      </c>
      <c r="AC301" s="2" t="str">
        <f>IF(Z301="","",Z301*N(W301)/100)</f>
        <v/>
      </c>
      <c r="AD301" s="2" t="str">
        <f>IF(Z301="","",ROUND(F301*MAX(1,INT(N(O301)))+N(U301)-N301-N(X301)-N(Y301)-N(I301)*MAX(1,INT(N(O301))),2))</f>
        <v/>
      </c>
      <c r="AE301" s="3" t="str">
        <f>IF(OR(Z301="",N(I301)&lt;=0),"",AD301/(N(I301)*MAX(1,INT(N(O301)))))</f>
        <v/>
      </c>
    </row>
  </sheetData>
</worksheet>
</file>

<file path=xl/worksheets/sheet2.xml><?xml version="1.0" encoding="utf-8"?>
<worksheet xmlns="http://schemas.openxmlformats.org/spreadsheetml/2006/main">
  <sheetViews>
    <sheetView workbookViewId="0"/>
  </sheetViews>
  <cols>
    <col min="1" max="1" width="28" customWidth="1"/>
    <col min="2" max="2" width="14" customWidth="1"/>
    <col min="3" max="3" width="90" customWidth="1"/>
  </cols>
  <sheetData>
    <row r="1">
      <c r="A1" s="1" t="inlineStr">
        <is>
          <t xml:space="preserve">Fee setting</t>
        </is>
      </c>
      <c r="B1" s="1" t="inlineStr">
        <is>
          <t xml:space="preserve">Value</t>
        </is>
      </c>
      <c r="C1" s="1" t="inlineStr">
        <is>
          <t xml:space="preserve">What it is</t>
        </is>
      </c>
    </row>
    <row r="2">
      <c r="A2" t="inlineStr">
        <is>
          <t xml:space="preserve">First rate band limit</t>
        </is>
      </c>
      <c r="B2">
        <v>7500</v>
      </c>
      <c r="C2" s="4" t="inlineStr">
        <is>
          <t xml:space="preserve">Sale total per item up to this amount is charged the first percentage.</t>
        </is>
      </c>
    </row>
    <row r="3">
      <c r="A3" t="inlineStr">
        <is>
          <t xml:space="preserve">First rate percent</t>
        </is>
      </c>
      <c r="B3">
        <v>13.6</v>
      </c>
      <c r="C3" s="4" t="inlineStr">
        <is>
          <t xml:space="preserve">Final value fee percent up to the limit.</t>
        </is>
      </c>
    </row>
    <row r="4">
      <c r="A4" t="inlineStr">
        <is>
          <t xml:space="preserve">Second rate percent</t>
        </is>
      </c>
      <c r="B4">
        <v>2.35</v>
      </c>
      <c r="C4" s="4" t="inlineStr">
        <is>
          <t xml:space="preserve">Final value fee percent on the part of the sale over the limit.</t>
        </is>
      </c>
    </row>
    <row r="5">
      <c r="A5" t="inlineStr">
        <is>
          <t xml:space="preserve">Small order total</t>
        </is>
      </c>
      <c r="B5">
        <v>10</v>
      </c>
      <c r="C5" s="4" t="inlineStr">
        <is>
          <t xml:space="preserve">Orders at or under this total get the small per-order fee.</t>
        </is>
      </c>
    </row>
    <row r="6">
      <c r="A6" t="inlineStr">
        <is>
          <t xml:space="preserve">Small per-order fee</t>
        </is>
      </c>
      <c r="B6">
        <v>0.3</v>
      </c>
      <c r="C6" s="4" t="inlineStr">
        <is>
          <t xml:space="preserve">Fixed fee per order at or under the small order total.</t>
        </is>
      </c>
    </row>
    <row r="7">
      <c r="A7" t="inlineStr">
        <is>
          <t xml:space="preserve">Large per-order fee</t>
        </is>
      </c>
      <c r="B7">
        <v>0.4</v>
      </c>
      <c r="C7" s="4" t="inlineStr">
        <is>
          <t xml:space="preserve">Fixed fee per order over the small order total.</t>
        </is>
      </c>
    </row>
    <row r="8">
      <c r="A8"/>
    </row>
    <row r="9">
      <c r="A9" s="4" t="inlineStr">
        <is>
          <t xml:space="preserve">These settings are the fee level for Most categories (everything else) for sellers without an eBay Store, as listed in Strooply's fee schedule checked on 2026-09-27. Other categories, Store subscriptions and seller levels use other rates. Read your category on eBay's selling fees page and change the numbers above to match: https://www.ebay.com/help/selling/fees-credits-invoices/selling-fees?id=4822</t>
        </is>
      </c>
    </row>
    <row r="10">
      <c r="A10" s="4" t="inlineStr">
        <is>
          <t xml:space="preserve">The fee base is item price times quantity, plus shipping charged to the buyer, plus sales tax. The Promoted Ad Charge is the ad rate times the same base. Fees can change, so check the numbers against your order before you rely on them.</t>
        </is>
      </c>
    </row>
  </sheetData>
</worksheet>
</file>

<file path=xl/worksheets/sheet3.xml><?xml version="1.0" encoding="utf-8"?>
<worksheet xmlns="http://schemas.openxmlformats.org/spreadsheetml/2006/main">
  <sheetViews>
    <sheetView workbookViewId="0"/>
  </sheetViews>
  <cols>
    <col min="1" max="1" width="140" customWidth="1"/>
  </cols>
  <sheetData>
    <row r="1">
      <c r="A1" s="5" t="inlineStr">
        <is>
          <t xml:space="preserve">eBay sales and profit template from Strooply</t>
        </is>
      </c>
    </row>
    <row r="2">
      <c r="A2" s="4" t="inlineStr">
        <is>
          <t xml:space="preserve">Sales sheet: one row per sale. The three SAMPLE rows use made-up numbers to show the format. Delete them and enter your own.</t>
        </is>
      </c>
    </row>
    <row r="3">
      <c r="A3" s="4" t="inlineStr">
        <is>
          <t xml:space="preserve">Cells you type in: everything in the first 20 columns except eBay Fees, plus Shipping Charged to Buyer, Sales Tax Collected, Ad Rate Percent, Label Paid by Seller and Supplies Used.</t>
        </is>
      </c>
    </row>
    <row r="4">
      <c r="A4" s="4" t="inlineStr">
        <is>
          <t xml:space="preserve">Cells that calculate: eBay Fees, Fee Base, Percent Fee, Per-Order Fee, Promoted Ad Charge, Net Profit and ROI. Formulas are filled down to row 301.</t>
        </is>
      </c>
    </row>
    <row r="5">
      <c r="A5" s="4" t="inlineStr">
        <is>
          <t xml:space="preserve">Net Profit = sold price times quantity, plus shipping charged, minus eBay Fees, label, supplies and purchase price times quantity. The sheet uses sales tax only to work out the fee base; the Net Profit formula does not add it in.</t>
        </is>
      </c>
    </row>
    <row r="6">
      <c r="A6" s="4" t="inlineStr">
        <is>
          <t xml:space="preserve">Fee numbers live on the Settings sheet. Check them against eBay's selling fees page for your category.</t>
        </is>
      </c>
    </row>
    <row r="7">
      <c r="A7" s="4" t="inlineStr">
        <is>
          <t xml:space="preserve">To import into Strooply: choose File, Save as or Download, then CSV (UTF-8) on the Sales sheet. Strooply imports CSV files only, not .xlsx. The columns after Order Number are for your own math and are not imported.</t>
        </is>
      </c>
    </row>
    <row r="8">
      <c r="A8" s="4" t="inlineStr">
        <is>
          <t xml:space="preserve">Estimates for your own records. This is not tax, legal or accounting advice.</t>
        </is>
      </c>
    </row>
  </sheetData>
</worksheet>
</file>